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jpeg" ContentType="image/jpeg"/>
  <Default Extension="jpg" ContentType="image/jp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trlProps/ctrlProp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9.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0.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11.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ttps://iberdrola-my.sharepoint.com/personal/gmiron_iberdrola_es/Documents/HOR547434H/ARCHIVO INTERNO/ICT's/DOCUMENTOS TIPO/HOJA DE RUTA/"/>
    </mc:Choice>
  </mc:AlternateContent>
  <xr:revisionPtr revIDLastSave="13" documentId="8_{FFF9EAAC-8425-4FC9-B050-F2644909445C}" xr6:coauthVersionLast="47" xr6:coauthVersionMax="47" xr10:uidLastSave="{C5C81D3D-1604-483C-983C-6D8A83EAD4B1}"/>
  <bookViews>
    <workbookView xWindow="-120" yWindow="-120" windowWidth="20730" windowHeight="11160" tabRatio="869" firstSheet="1" activeTab="1" xr2:uid="{00000000-000D-0000-FFFF-FFFF00000000}"/>
  </bookViews>
  <sheets>
    <sheet name="Flujograma-expediente" sheetId="44" state="hidden" r:id="rId1"/>
    <sheet name="Cambios" sheetId="56" r:id="rId2"/>
    <sheet name="Indice" sheetId="45" r:id="rId3"/>
    <sheet name="Identificación del expediente" sheetId="13" r:id="rId4"/>
    <sheet name="hoja de ruta simple" sheetId="17" r:id="rId5"/>
    <sheet name="carta de presentacion" sheetId="66" r:id="rId6"/>
    <sheet name="Hoja de afecciones" sheetId="20" r:id="rId7"/>
    <sheet name="Autenticidad Firmas MT" sheetId="22" r:id="rId8"/>
    <sheet name="Autenticidad Firmas BT" sheetId="23" r:id="rId9"/>
    <sheet name="Permiso Apoyo y Vuelo LAMT" sheetId="57" r:id="rId10"/>
    <sheet name="Permisos propietarios BT" sheetId="25" r:id="rId11"/>
    <sheet name="Permiso Aéreo_Subterráneo" sheetId="50" r:id="rId12"/>
    <sheet name="SERVIDUMBRE PASO" sheetId="47" r:id="rId13"/>
    <sheet name="SERVIDUMBRE USO" sheetId="46" r:id="rId14"/>
    <sheet name="Acta de replanteo" sheetId="43" r:id="rId15"/>
    <sheet name="Carta de Inicio Trabajos" sheetId="27" r:id="rId16"/>
    <sheet name="HIE" sheetId="65" r:id="rId17"/>
    <sheet name="Guía HIE" sheetId="63" r:id="rId18"/>
    <sheet name="Guía fotos HIE" sheetId="64" r:id="rId19"/>
    <sheet name="Informe verificación inicial AT" sheetId="67" r:id="rId20"/>
    <sheet name="Informe Verificaciones Cables" sheetId="53" r:id="rId21"/>
    <sheet name="Carta Finalización Trabajos" sheetId="29" r:id="rId22"/>
    <sheet name="Cesión Instalaciones" sheetId="61" r:id="rId23"/>
    <sheet name="CFO BT" sheetId="58" r:id="rId24"/>
    <sheet name="Solicitud intervención" sheetId="48" r:id="rId25"/>
    <sheet name="Segmento Linea" sheetId="32" r:id="rId26"/>
    <sheet name="Apoyos" sheetId="33" r:id="rId27"/>
    <sheet name="Elem Mani Protec(linea)" sheetId="34" r:id="rId28"/>
    <sheet name="CertificadoIE" sheetId="42" r:id="rId29"/>
    <sheet name="Aparam-Celda-Maniobra" sheetId="55" r:id="rId30"/>
    <sheet name="C.T.M (Cliente)" sheetId="36" r:id="rId31"/>
    <sheet name="CTM" sheetId="35" r:id="rId32"/>
    <sheet name="Posición Trafo" sheetId="38" r:id="rId33"/>
    <sheet name="Cuadro BT" sheetId="39" r:id="rId34"/>
    <sheet name="Linea  BT" sheetId="40" r:id="rId35"/>
    <sheet name="ACTA APROBACIÓN PSS" sheetId="52" r:id="rId36"/>
    <sheet name="Hoja1" sheetId="59"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4" hidden="1">'hoja de ruta simple'!$B$17:$B$145</definedName>
    <definedName name="A" localSheetId="4">'hoja de ruta simple'!$A$1:$G$173</definedName>
    <definedName name="_xlnm.Print_Area" localSheetId="22">'Cesión Instalaciones'!$A$1:$AM$118</definedName>
    <definedName name="_xlnm.Print_Area" localSheetId="2">Indice!$A$1:$S$63</definedName>
    <definedName name="AS" localSheetId="2">Indice!$A$1:$X$60</definedName>
    <definedName name="ASG" localSheetId="4">'hoja de ruta simple'!$18:$20</definedName>
    <definedName name="CPD" localSheetId="29">'[1]Identificación del expediente'!$Q$18</definedName>
    <definedName name="CPD" localSheetId="5">'[2]Identificación del expediente'!$Q$18</definedName>
    <definedName name="CPD" localSheetId="22">'[3]Identificación del expediente'!$Q$18</definedName>
    <definedName name="CPD" localSheetId="16">'[4]Identificación del expediente'!$Q$18</definedName>
    <definedName name="CPD" localSheetId="19">'[2]Identificación del expediente'!$Q$18</definedName>
    <definedName name="CPD" localSheetId="20">'[5]Identificación del expediente'!$Q$18</definedName>
    <definedName name="CPD" localSheetId="11">#REF!</definedName>
    <definedName name="CPD" localSheetId="24">'[6]Identificación del expediente'!$Q$18</definedName>
    <definedName name="CPD">'Identificación del expediente'!$Q$18</definedName>
    <definedName name="DD" localSheetId="12">'SERVIDUMBRE PASO'!$A$1:$B$62</definedName>
    <definedName name="DF" localSheetId="13">'SERVIDUMBRE USO'!$A$1:$B$64</definedName>
    <definedName name="DF" localSheetId="24">'Solicitud intervención'!$A$1:$AC$60</definedName>
    <definedName name="DIRECCION_SUMINISTRO" localSheetId="29">'[1]Identificación del expediente'!$G$66</definedName>
    <definedName name="DIRECCION_SUMINISTRO" localSheetId="5">'[2]Identificación del expediente'!$G$66</definedName>
    <definedName name="DIRECCION_SUMINISTRO" localSheetId="22">'[3]Identificación del expediente'!$G$66</definedName>
    <definedName name="DIRECCION_SUMINISTRO" localSheetId="16">'[4]Identificación del expediente'!$G$66</definedName>
    <definedName name="DIRECCION_SUMINISTRO" localSheetId="19">'[2]Identificación del expediente'!$G$66</definedName>
    <definedName name="DIRECCION_SUMINISTRO" localSheetId="20">'[5]Identificación del expediente'!$G$66</definedName>
    <definedName name="DIRECCION_SUMINISTRO" localSheetId="11">#REF!</definedName>
    <definedName name="DIRECCION_SUMINISTRO" localSheetId="24">'[6]Identificación del expediente'!$G$66</definedName>
    <definedName name="DIRECCION_SUMINISTRO">'Identificación del expediente'!$G$66</definedName>
    <definedName name="DO" localSheetId="29">'[1]Identificación del expediente'!$F$36</definedName>
    <definedName name="DO" localSheetId="5">'[2]Identificación del expediente'!$F$36</definedName>
    <definedName name="DO" localSheetId="22">'[3]Identificación del expediente'!$F$36</definedName>
    <definedName name="DO" localSheetId="16">'[4]Identificación del expediente'!$F$36</definedName>
    <definedName name="DO" localSheetId="19">'[2]Identificación del expediente'!$F$36</definedName>
    <definedName name="DO" localSheetId="20">'[5]Identificación del expediente'!$F$36</definedName>
    <definedName name="DO" localSheetId="11">#REF!</definedName>
    <definedName name="DO" localSheetId="24">'[6]Identificación del expediente'!$F$36</definedName>
    <definedName name="DO">'Identificación del expediente'!$F$36</definedName>
    <definedName name="DOMICILIO_DO" localSheetId="11">#REF!</definedName>
    <definedName name="DOMICILIO_DO">'Identificación del expediente'!$F$40</definedName>
    <definedName name="DOMICILIO_INSTALADOR" localSheetId="29">'[1]Identificación del expediente'!$F$50</definedName>
    <definedName name="DOMICILIO_INSTALADOR" localSheetId="5">'[2]Identificación del expediente'!$F$50</definedName>
    <definedName name="DOMICILIO_INSTALADOR" localSheetId="22">'[3]Identificación del expediente'!$F$50</definedName>
    <definedName name="DOMICILIO_INSTALADOR" localSheetId="16">'[4]Identificación del expediente'!$F$50</definedName>
    <definedName name="DOMICILIO_INSTALADOR" localSheetId="19">'[2]Identificación del expediente'!$F$50</definedName>
    <definedName name="DOMICILIO_INSTALADOR" localSheetId="20">'[5]Identificación del expediente'!$F$50</definedName>
    <definedName name="DOMICILIO_INSTALADOR" localSheetId="11">#REF!</definedName>
    <definedName name="DOMICILIO_INSTALADOR" localSheetId="24">'[6]Identificación del expediente'!$F$50</definedName>
    <definedName name="DOMICILIO_INSTALADOR">'Identificación del expediente'!$F$50</definedName>
    <definedName name="DOMICILIO_PROMOTOR" localSheetId="29">'[1]Identificación del expediente'!$F$30</definedName>
    <definedName name="DOMICILIO_PROMOTOR" localSheetId="5">'[2]Identificación del expediente'!$F$30</definedName>
    <definedName name="DOMICILIO_PROMOTOR" localSheetId="22">'[3]Identificación del expediente'!$F$30</definedName>
    <definedName name="DOMICILIO_PROMOTOR" localSheetId="16">'[4]Identificación del expediente'!$F$30</definedName>
    <definedName name="DOMICILIO_PROMOTOR" localSheetId="19">'[2]Identificación del expediente'!$F$30</definedName>
    <definedName name="DOMICILIO_PROMOTOR" localSheetId="20">'[5]Identificación del expediente'!$F$30</definedName>
    <definedName name="DOMICILIO_PROMOTOR" localSheetId="11">#REF!</definedName>
    <definedName name="DOMICILIO_PROMOTOR" localSheetId="24">'[6]Identificación del expediente'!$F$30</definedName>
    <definedName name="DOMICILIO_PROMOTOR">'Identificación del expediente'!$F$30</definedName>
    <definedName name="EAT" localSheetId="29">'[1]Identificación del expediente'!$F$20</definedName>
    <definedName name="EAT" localSheetId="5">'[2]Identificación del expediente'!$F$20</definedName>
    <definedName name="EAT" localSheetId="22">'[3]Identificación del expediente'!$F$20</definedName>
    <definedName name="EAT" localSheetId="16">'[4]Identificación del expediente'!$F$20</definedName>
    <definedName name="EAT" localSheetId="19">'[2]Identificación del expediente'!$F$20</definedName>
    <definedName name="EAT" localSheetId="20">'[5]Identificación del expediente'!$F$20</definedName>
    <definedName name="EAT" localSheetId="11">#REF!</definedName>
    <definedName name="EAT" localSheetId="24">'[6]Identificación del expediente'!$F$20</definedName>
    <definedName name="EAT">'Identificación del expediente'!$F$20</definedName>
    <definedName name="EXPEDIENTE" localSheetId="29">'[1]Identificación del expediente'!$F$10</definedName>
    <definedName name="EXPEDIENTE" localSheetId="5">'[2]Identificación del expediente'!$F$10</definedName>
    <definedName name="EXPEDIENTE" localSheetId="22">'[3]Identificación del expediente'!$F$10</definedName>
    <definedName name="EXPEDIENTE" localSheetId="16">'[4]Identificación del expediente'!$F$10</definedName>
    <definedName name="EXPEDIENTE" localSheetId="19">'[2]Identificación del expediente'!$F$10</definedName>
    <definedName name="EXPEDIENTE" localSheetId="20">'[5]Identificación del expediente'!$F$10</definedName>
    <definedName name="EXPEDIENTE" localSheetId="11">#REF!</definedName>
    <definedName name="EXPEDIENTE" localSheetId="24">'[6]Identificación del expediente'!$F$10</definedName>
    <definedName name="EXPEDIENTE">'Identificación del expediente'!$F$10</definedName>
    <definedName name="FF" localSheetId="4">'hoja de ruta simple'!$A$1:$F$173</definedName>
    <definedName name="FF" localSheetId="3">'Identificación del expediente'!$A$1:$Z$70</definedName>
    <definedName name="GESTOR" localSheetId="29">'[1]Identificación del expediente'!$F$14</definedName>
    <definedName name="GESTOR" localSheetId="5">'[2]Identificación del expediente'!$F$14</definedName>
    <definedName name="GESTOR" localSheetId="22">'[3]Identificación del expediente'!$F$14</definedName>
    <definedName name="GESTOR" localSheetId="16">'[4]Identificación del expediente'!$F$14</definedName>
    <definedName name="GESTOR" localSheetId="19">'[2]Identificación del expediente'!$F$14</definedName>
    <definedName name="GESTOR" localSheetId="20">'[5]Identificación del expediente'!$F$14</definedName>
    <definedName name="GESTOR" localSheetId="11">#REF!</definedName>
    <definedName name="GESTOR" localSheetId="24">'[6]Identificación del expediente'!$F$14</definedName>
    <definedName name="GESTOR">'Identificación del expediente'!$F$14</definedName>
    <definedName name="GR_GESTOR" localSheetId="29">'[1]Identificación del expediente'!$F$16</definedName>
    <definedName name="GR_GESTOR" localSheetId="5">'[2]Identificación del expediente'!$F$16</definedName>
    <definedName name="GR_GESTOR" localSheetId="22">'[3]Identificación del expediente'!$F$16</definedName>
    <definedName name="GR_GESTOR" localSheetId="16">'[4]Identificación del expediente'!$F$16</definedName>
    <definedName name="GR_GESTOR" localSheetId="19">'[2]Identificación del expediente'!$F$16</definedName>
    <definedName name="GR_GESTOR" localSheetId="20">'[5]Identificación del expediente'!$F$16</definedName>
    <definedName name="GR_GESTOR" localSheetId="11">#REF!</definedName>
    <definedName name="GR_GESTOR" localSheetId="24">'[6]Identificación del expediente'!$F$16</definedName>
    <definedName name="GR_GESTOR">'Identificación del expediente'!$F$16</definedName>
    <definedName name="INSTALADOR" localSheetId="29">'[1]Identificación del expediente'!$F$46</definedName>
    <definedName name="INSTALADOR" localSheetId="5">'[2]Identificación del expediente'!$F$46</definedName>
    <definedName name="INSTALADOR" localSheetId="22">'[3]Identificación del expediente'!$F$46</definedName>
    <definedName name="INSTALADOR" localSheetId="16">'[4]Identificación del expediente'!$F$46</definedName>
    <definedName name="INSTALADOR" localSheetId="19">'[2]Identificación del expediente'!$F$46</definedName>
    <definedName name="INSTALADOR" localSheetId="20">'[5]Identificación del expediente'!$F$46</definedName>
    <definedName name="INSTALADOR" localSheetId="11">#REF!</definedName>
    <definedName name="INSTALADOR" localSheetId="24">'[6]Identificación del expediente'!$F$46</definedName>
    <definedName name="INSTALADOR">'Identificación del expediente'!$F$46</definedName>
    <definedName name="LÇ" localSheetId="4">'hoja de ruta simple'!$A$1:$F$170</definedName>
    <definedName name="MUNICIPIO_DO" localSheetId="29">#REF!</definedName>
    <definedName name="MUNICIPIO_DO" localSheetId="5">#REF!</definedName>
    <definedName name="MUNICIPIO_DO" localSheetId="22">#REF!</definedName>
    <definedName name="MUNICIPIO_DO" localSheetId="16">#REF!</definedName>
    <definedName name="MUNICIPIO_DO" localSheetId="19">#REF!</definedName>
    <definedName name="MUNICIPIO_DO">#REF!</definedName>
    <definedName name="MUNICIPIO_INSTALADOR" localSheetId="29">'[1]Identificación del expediente'!$F$52</definedName>
    <definedName name="MUNICIPIO_INSTALADOR" localSheetId="5">'[2]Identificación del expediente'!$F$52</definedName>
    <definedName name="MUNICIPIO_INSTALADOR" localSheetId="22">'[3]Identificación del expediente'!$F$52</definedName>
    <definedName name="MUNICIPIO_INSTALADOR" localSheetId="16">'[4]Identificación del expediente'!$F$52</definedName>
    <definedName name="MUNICIPIO_INSTALADOR" localSheetId="19">'[2]Identificación del expediente'!$F$52</definedName>
    <definedName name="MUNICIPIO_INSTALADOR" localSheetId="20">'[5]Identificación del expediente'!$F$52</definedName>
    <definedName name="MUNICIPIO_INSTALADOR" localSheetId="11">#REF!</definedName>
    <definedName name="MUNICIPIO_INSTALADOR" localSheetId="24">'[6]Identificación del expediente'!$F$52</definedName>
    <definedName name="MUNICIPIO_INSTALADOR">'Identificación del expediente'!$F$52</definedName>
    <definedName name="MUNICIPIO_PROMOTOR" localSheetId="29">'[1]Identificación del expediente'!$F$32</definedName>
    <definedName name="MUNICIPIO_PROMOTOR" localSheetId="5">'[2]Identificación del expediente'!$F$32</definedName>
    <definedName name="MUNICIPIO_PROMOTOR" localSheetId="22">'[3]Identificación del expediente'!$F$32</definedName>
    <definedName name="MUNICIPIO_PROMOTOR" localSheetId="16">'[4]Identificación del expediente'!$F$32</definedName>
    <definedName name="MUNICIPIO_PROMOTOR" localSheetId="19">'[2]Identificación del expediente'!$F$32</definedName>
    <definedName name="MUNICIPIO_PROMOTOR" localSheetId="20">'[5]Identificación del expediente'!$F$32</definedName>
    <definedName name="MUNICIPIO_PROMOTOR" localSheetId="11">#REF!</definedName>
    <definedName name="MUNICIPIO_PROMOTOR" localSheetId="24">'[6]Identificación del expediente'!$F$32</definedName>
    <definedName name="MUNICIPIO_PROMOTOR">'Identificación del expediente'!$F$32</definedName>
    <definedName name="MUNICIPIO_SUMINISTRO" localSheetId="29">'[1]Identificación del expediente'!$G$68</definedName>
    <definedName name="MUNICIPIO_SUMINISTRO" localSheetId="5">'[2]Identificación del expediente'!$G$68</definedName>
    <definedName name="MUNICIPIO_SUMINISTRO" localSheetId="22">'[3]Identificación del expediente'!$G$68</definedName>
    <definedName name="MUNICIPIO_SUMINISTRO" localSheetId="16">'[4]Identificación del expediente'!$G$68</definedName>
    <definedName name="MUNICIPIO_SUMINISTRO" localSheetId="19">'[2]Identificación del expediente'!$G$68</definedName>
    <definedName name="MUNICIPIO_SUMINISTRO" localSheetId="20">'[5]Identificación del expediente'!$G$68</definedName>
    <definedName name="MUNICIPIO_SUMINISTRO" localSheetId="11">#REF!</definedName>
    <definedName name="MUNICIPIO_SUMINISTRO" localSheetId="24">'[6]Identificación del expediente'!$G$68</definedName>
    <definedName name="MUNICIPIO_SUMINISTRO">'Identificación del expediente'!$G$68</definedName>
    <definedName name="NIF_DO" localSheetId="11">#REF!</definedName>
    <definedName name="NIF_DO" localSheetId="24">'[6]Identificación del expediente'!$F$38</definedName>
    <definedName name="NIF_DO">'Identificación del expediente'!$F$38</definedName>
    <definedName name="NIF_INSTALADOR" localSheetId="29">'[1]Identificación del expediente'!$F$48</definedName>
    <definedName name="NIF_INSTALADOR" localSheetId="5">'[2]Identificación del expediente'!$F$48</definedName>
    <definedName name="NIF_INSTALADOR" localSheetId="22">'[3]Identificación del expediente'!$F$48</definedName>
    <definedName name="NIF_INSTALADOR" localSheetId="16">'[4]Identificación del expediente'!$F$48</definedName>
    <definedName name="NIF_INSTALADOR" localSheetId="19">'[2]Identificación del expediente'!$F$48</definedName>
    <definedName name="NIF_INSTALADOR" localSheetId="20">'[5]Identificación del expediente'!$F$48</definedName>
    <definedName name="NIF_INSTALADOR" localSheetId="11">#REF!</definedName>
    <definedName name="NIF_INSTALADOR" localSheetId="24">'[6]Identificación del expediente'!$F$48</definedName>
    <definedName name="NIF_INSTALADOR">'Identificación del expediente'!$F$48</definedName>
    <definedName name="NIF_PROMOTOR" localSheetId="29">'[1]Identificación del expediente'!$F$28</definedName>
    <definedName name="NIF_PROMOTOR" localSheetId="5">'[2]Identificación del expediente'!$F$28</definedName>
    <definedName name="NIF_PROMOTOR" localSheetId="22">'[3]Identificación del expediente'!$F$28</definedName>
    <definedName name="NIF_PROMOTOR" localSheetId="16">'[4]Identificación del expediente'!$F$28</definedName>
    <definedName name="NIF_PROMOTOR" localSheetId="19">'[2]Identificación del expediente'!$F$28</definedName>
    <definedName name="NIF_PROMOTOR" localSheetId="20">'[5]Identificación del expediente'!$F$28</definedName>
    <definedName name="NIF_PROMOTOR" localSheetId="11">#REF!</definedName>
    <definedName name="NIF_PROMOTOR" localSheetId="24">'[6]Identificación del expediente'!$F$28</definedName>
    <definedName name="NIF_PROMOTOR">'Identificación del expediente'!$F$28</definedName>
    <definedName name="ÑÑ" localSheetId="4">'hoja de ruta simple'!$18:$20</definedName>
    <definedName name="ÑÑ" localSheetId="3">'Identificación del expediente'!$A$1:$Y$69</definedName>
    <definedName name="OTRO_TIPO" localSheetId="29">'[1]Identificación del expediente'!$I$64</definedName>
    <definedName name="OTRO_TIPO" localSheetId="5">'[2]Identificación del expediente'!$I$64</definedName>
    <definedName name="OTRO_TIPO" localSheetId="22">'[3]Identificación del expediente'!$I$64</definedName>
    <definedName name="OTRO_TIPO" localSheetId="16">'[4]Identificación del expediente'!$I$64</definedName>
    <definedName name="OTRO_TIPO" localSheetId="19">'[2]Identificación del expediente'!$I$64</definedName>
    <definedName name="OTRO_TIPO" localSheetId="20">'[5]Identificación del expediente'!$I$64</definedName>
    <definedName name="OTRO_TIPO" localSheetId="11">#REF!</definedName>
    <definedName name="OTRO_TIPO" localSheetId="24">'[6]Identificación del expediente'!$I$64</definedName>
    <definedName name="OTRO_TIPO">'Identificación del expediente'!$I$64</definedName>
    <definedName name="PP" localSheetId="5">'[7]Identificación del expediente'!$F$10</definedName>
    <definedName name="pp" localSheetId="4">'hoja de ruta simple'!$18:$18</definedName>
    <definedName name="PP" localSheetId="19">'[7]Identificación del expediente'!$F$10</definedName>
    <definedName name="PP">'[8]Identificación del expediente'!$F$10</definedName>
    <definedName name="Print_Area" localSheetId="14">'Acta de replanteo'!$A$1:$O$79</definedName>
    <definedName name="Print_Area" localSheetId="8">'Autenticidad Firmas BT'!$A$1:$AD$78</definedName>
    <definedName name="Print_Area" localSheetId="7">'Autenticidad Firmas MT'!$A$1:$AD$79</definedName>
    <definedName name="Print_Area" localSheetId="15">'Carta de Inicio Trabajos'!$A$1:$AE$85</definedName>
    <definedName name="Print_Area" localSheetId="5">'carta de presentacion'!$A$1:$Y$80</definedName>
    <definedName name="Print_Area" localSheetId="21">'Carta Finalización Trabajos'!$A$1:$AC$84</definedName>
    <definedName name="Print_Area" localSheetId="22">'Cesión Instalaciones'!$A$1:$AJ$106</definedName>
    <definedName name="Print_Area" localSheetId="0">'Flujograma-expediente'!$A$1:$R$55</definedName>
    <definedName name="Print_Area" localSheetId="6">'Hoja de afecciones'!$B$1:$N$70</definedName>
    <definedName name="Print_Area" localSheetId="4">'hoja de ruta simple'!$A$1:$F$144</definedName>
    <definedName name="Print_Area" localSheetId="3">'Identificación del expediente'!$A$1:$Y$69</definedName>
    <definedName name="Print_Area" localSheetId="2">Indice!$A$1:$V$60</definedName>
    <definedName name="Print_Area" localSheetId="20">'Informe Verificaciones Cables'!$A$1:$AD$69</definedName>
    <definedName name="Print_Area" localSheetId="11">'Permiso Aéreo_Subterráneo'!$A$1:$AG$85</definedName>
    <definedName name="Print_Area" localSheetId="10">'Permisos propietarios BT'!$A$1:$AG$88</definedName>
    <definedName name="Print_Area" localSheetId="12">'SERVIDUMBRE PASO'!$A$1:$B$62</definedName>
    <definedName name="Print_Area" localSheetId="13">'SERVIDUMBRE USO'!$A$1:$C$63</definedName>
    <definedName name="Print_Area" localSheetId="24">'Solicitud intervención'!$A$1:$AD$61</definedName>
    <definedName name="Print_Titles" localSheetId="4">'hoja de ruta simple'!$17:$18</definedName>
    <definedName name="PROMOTOR" localSheetId="29">'[1]Identificación del expediente'!$F$26</definedName>
    <definedName name="PROMOTOR" localSheetId="5">'[2]Identificación del expediente'!$F$26</definedName>
    <definedName name="PROMOTOR" localSheetId="22">'[3]Identificación del expediente'!$F$26</definedName>
    <definedName name="PROMOTOR" localSheetId="16">'[4]Identificación del expediente'!$F$26</definedName>
    <definedName name="PROMOTOR" localSheetId="19">'[2]Identificación del expediente'!$F$26</definedName>
    <definedName name="PROMOTOR" localSheetId="20">'[5]Identificación del expediente'!$F$26</definedName>
    <definedName name="PROMOTOR" localSheetId="11">#REF!</definedName>
    <definedName name="PROMOTOR" localSheetId="24">'[6]Identificación del expediente'!$F$26</definedName>
    <definedName name="PROMOTOR">'Identificación del expediente'!$F$26</definedName>
    <definedName name="TELEFONO_DO" localSheetId="11">#REF!</definedName>
    <definedName name="TELEFONO_DO">'Identificación del expediente'!$F$44</definedName>
    <definedName name="TELEFONO_INSTALADOR" localSheetId="11">#REF!</definedName>
    <definedName name="TELEFONO_INSTALADOR" localSheetId="24">'[6]Identificación del expediente'!$F$54</definedName>
    <definedName name="TELEFONO_INSTALADOR">'Identificación del expediente'!$F$54</definedName>
    <definedName name="TELEFONO_PROMOTOR" localSheetId="11">#REF!</definedName>
    <definedName name="TELEFONO_PROMOTOR">'Identificación del expediente'!$F$34</definedName>
    <definedName name="TIPO" localSheetId="11">#REF!</definedName>
    <definedName name="TIPO">'Identificación del expediente'!$F$12</definedName>
    <definedName name="TIPO_SUMINISTRO" localSheetId="29">'[1]Identificación del expediente'!$F$62</definedName>
    <definedName name="TIPO_SUMINISTRO" localSheetId="5">'[2]Identificación del expediente'!$F$62</definedName>
    <definedName name="TIPO_SUMINISTRO" localSheetId="22">'[3]Identificación del expediente'!$F$62</definedName>
    <definedName name="TIPO_SUMINISTRO" localSheetId="16">'[4]Identificación del expediente'!$F$62</definedName>
    <definedName name="TIPO_SUMINISTRO" localSheetId="19">'[2]Identificación del expediente'!$F$62</definedName>
    <definedName name="TIPO_SUMINISTRO" localSheetId="20">'[5]Identificación del expediente'!$F$62</definedName>
    <definedName name="TIPO_SUMINISTRO" localSheetId="11">#REF!</definedName>
    <definedName name="TIPO_SUMINISTRO" localSheetId="24">'[6]Identificación del expediente'!$F$62</definedName>
    <definedName name="TIPO_SUMINISTRO">'Identificación del expediente'!$F$62</definedName>
    <definedName name="W" localSheetId="4">'hoja de ruta simple'!$18:$20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3" i="66" l="1"/>
  <c r="K23" i="66"/>
  <c r="E23" i="66"/>
  <c r="C21" i="66"/>
  <c r="Q10" i="66"/>
  <c r="D10" i="66"/>
  <c r="T8" i="66"/>
  <c r="D8" i="66"/>
  <c r="T6" i="66"/>
  <c r="D6" i="66"/>
  <c r="D4" i="66"/>
  <c r="G60" i="61" l="1"/>
  <c r="AC58" i="61"/>
  <c r="U58" i="61"/>
  <c r="AE26" i="61"/>
  <c r="AB12" i="61"/>
  <c r="D12" i="61"/>
  <c r="AD10" i="61"/>
  <c r="D10" i="61"/>
  <c r="AD8" i="61"/>
  <c r="D8" i="61"/>
  <c r="D6" i="61"/>
  <c r="B12" i="47" l="1"/>
  <c r="C77" i="25" l="1"/>
  <c r="C56" i="57" l="1"/>
  <c r="J7" i="55" l="1"/>
  <c r="D6" i="20"/>
  <c r="J8" i="35"/>
  <c r="J10" i="32"/>
  <c r="J9" i="33"/>
  <c r="J14" i="34"/>
  <c r="J9" i="38"/>
  <c r="K8" i="39"/>
  <c r="J10" i="40"/>
  <c r="I18" i="48"/>
  <c r="B9" i="46"/>
  <c r="J17" i="50"/>
  <c r="X6" i="53"/>
  <c r="X8" i="53"/>
  <c r="U10" i="53"/>
  <c r="X10" i="53"/>
  <c r="V60" i="22" l="1"/>
  <c r="D14" i="17"/>
  <c r="D12" i="17"/>
  <c r="D11" i="17"/>
  <c r="H4" i="48"/>
  <c r="H6" i="48"/>
  <c r="W6" i="48"/>
  <c r="H8" i="48"/>
  <c r="W8" i="48"/>
  <c r="H10" i="48"/>
  <c r="V10" i="48"/>
  <c r="L24" i="27"/>
  <c r="BC7" i="42" l="1"/>
  <c r="M6" i="36"/>
  <c r="W6" i="23"/>
  <c r="X6" i="22"/>
  <c r="BC8" i="42"/>
  <c r="Q18" i="13"/>
  <c r="AA9" i="40" s="1"/>
  <c r="AR8" i="42"/>
  <c r="K14" i="42"/>
  <c r="I12" i="42"/>
  <c r="G8" i="42"/>
  <c r="G10" i="42"/>
  <c r="U6" i="42"/>
  <c r="J6" i="42"/>
  <c r="E8" i="36"/>
  <c r="V39" i="29"/>
  <c r="H41" i="29"/>
  <c r="N39" i="29"/>
  <c r="J20" i="29"/>
  <c r="G10" i="29"/>
  <c r="G8" i="29"/>
  <c r="G6" i="29"/>
  <c r="G4" i="29"/>
  <c r="X6" i="29"/>
  <c r="Q25" i="23"/>
  <c r="L46" i="27"/>
  <c r="C48" i="27"/>
  <c r="U46" i="27"/>
  <c r="F10" i="27"/>
  <c r="F12" i="27"/>
  <c r="F8" i="27"/>
  <c r="F6" i="27"/>
  <c r="Y8" i="27"/>
  <c r="Z8" i="25"/>
  <c r="J19" i="25"/>
  <c r="V59" i="23"/>
  <c r="R27" i="23"/>
  <c r="G27" i="23"/>
  <c r="Y25" i="23"/>
  <c r="W15" i="22"/>
  <c r="E15" i="22"/>
  <c r="E30" i="22"/>
  <c r="S28" i="22"/>
  <c r="E28" i="22"/>
  <c r="Y26" i="22"/>
  <c r="AR6" i="42"/>
  <c r="AR10" i="42"/>
  <c r="AR12" i="42"/>
  <c r="AS14" i="42"/>
  <c r="AT4" i="42" s="1"/>
  <c r="E15" i="23"/>
  <c r="W15" i="23"/>
  <c r="P19" i="23"/>
  <c r="W19" i="23"/>
  <c r="P19" i="22"/>
  <c r="W19" i="22"/>
  <c r="Y12" i="25" l="1"/>
  <c r="L9" i="43"/>
  <c r="R10" i="29"/>
  <c r="AZ9" i="42"/>
  <c r="U10" i="22"/>
  <c r="V10" i="23"/>
  <c r="S12" i="27"/>
  <c r="Z9" i="32"/>
  <c r="AG9" i="33"/>
  <c r="Y11" i="34"/>
  <c r="M8" i="36"/>
  <c r="AA7" i="35"/>
  <c r="AA8" i="38"/>
  <c r="AA8" i="39"/>
  <c r="W8" i="23"/>
  <c r="X8" i="29"/>
  <c r="X8" i="22"/>
  <c r="Z10" i="25"/>
  <c r="Y10" i="27"/>
  <c r="M7" i="36"/>
</calcChain>
</file>

<file path=xl/sharedStrings.xml><?xml version="1.0" encoding="utf-8"?>
<sst xmlns="http://schemas.openxmlformats.org/spreadsheetml/2006/main" count="2441" uniqueCount="1716">
  <si>
    <t>Aviso de Corte en campo</t>
  </si>
  <si>
    <t>Energización BT</t>
  </si>
  <si>
    <t xml:space="preserve">Energización MT </t>
  </si>
  <si>
    <t>Colocación de Candados</t>
  </si>
  <si>
    <t xml:space="preserve">Desmontaje de las instalaciones fuera de servicio </t>
  </si>
  <si>
    <t>FASE 1: REVISIÓN DE PROYECTOS</t>
  </si>
  <si>
    <t>D.O.</t>
  </si>
  <si>
    <t>PROMOTOR</t>
  </si>
  <si>
    <t>PROM.</t>
  </si>
  <si>
    <t>AGENTE</t>
  </si>
  <si>
    <t>FASE 2: LEGALIZACIÓN DE PROYECTOS</t>
  </si>
  <si>
    <t>S</t>
  </si>
  <si>
    <t>N</t>
  </si>
  <si>
    <t>D.O./INST</t>
  </si>
  <si>
    <t>INST</t>
  </si>
  <si>
    <t>PROM</t>
  </si>
  <si>
    <t xml:space="preserve">HOJA DE RUTA PARA LA GESTIÓN DE EXPEDIENTES </t>
  </si>
  <si>
    <t>DESCRIPCIÓN</t>
  </si>
  <si>
    <t>LA HOJA DE RUTA SE DEFINIRÁ UNA VEZ ACEPTADA POR EL CLIENTE LA PROPUESTA DE ELECTRIFICACIÓN MEDIANTE FIRMA DE LA CARTA DE CONDICIONES TÉCNICO ECONÓMICAS Y /O CONVENIO Y PAGO DE LO ESTIPULADO.</t>
  </si>
  <si>
    <t>SÍ</t>
  </si>
  <si>
    <t>NO</t>
  </si>
  <si>
    <t>CORRECTO</t>
  </si>
  <si>
    <t>APORTADO</t>
  </si>
  <si>
    <t>NECESARIO</t>
  </si>
  <si>
    <t>IBERDROLA</t>
  </si>
  <si>
    <t>INSTALADOR</t>
  </si>
  <si>
    <t>DIRECTOR DE OBRA</t>
  </si>
  <si>
    <t>INST/D.O.</t>
  </si>
  <si>
    <t>LAMT</t>
  </si>
  <si>
    <t>LSMT</t>
  </si>
  <si>
    <t>OBSERVACIONES</t>
  </si>
  <si>
    <t>INCORRECTO/INCOMPLETO</t>
  </si>
  <si>
    <t>CGP</t>
  </si>
  <si>
    <t>=</t>
  </si>
  <si>
    <t>LABT</t>
  </si>
  <si>
    <t>LSBT</t>
  </si>
  <si>
    <t>SI</t>
  </si>
  <si>
    <t>FORMAT PREDEF</t>
  </si>
  <si>
    <t>PREDEFINIDO IBD</t>
  </si>
  <si>
    <t>FORMATO OFICIAL</t>
  </si>
  <si>
    <t>EXPEDIENTE SIC</t>
  </si>
  <si>
    <t>ACTUALIZADO A</t>
  </si>
  <si>
    <t>Expediente:</t>
  </si>
  <si>
    <t>IDENTIFICACIÓN PROMOTOR Y EMPRESA INSTALADORA</t>
  </si>
  <si>
    <t>Promotor:</t>
  </si>
  <si>
    <t>N.I.F.:</t>
  </si>
  <si>
    <t>Domicilio:</t>
  </si>
  <si>
    <t>Municipio:</t>
  </si>
  <si>
    <t>Teléfono:</t>
  </si>
  <si>
    <t>CARACTERÍSTICAS DEL SUMINISTRO</t>
  </si>
  <si>
    <t>Tipo de línea:</t>
  </si>
  <si>
    <t>Tipo de suministro:</t>
  </si>
  <si>
    <t>Especificar otro tipo suministro:</t>
  </si>
  <si>
    <t>Dirección del suministro:</t>
  </si>
  <si>
    <t>Empresa EAT:</t>
  </si>
  <si>
    <t>Municipio del suministro:</t>
  </si>
  <si>
    <t>Carta de Presentación de los Agentes Contratados por el Promotor</t>
  </si>
  <si>
    <t>A/A de</t>
  </si>
  <si>
    <t>Muy Señores Nuestros,</t>
  </si>
  <si>
    <t>Por el presente escrito, y en calidad de promotor de las obras de electrificación relacionadas con su expediente número</t>
  </si>
  <si>
    <t xml:space="preserve">  les informo que para la ejecución de las instalaciones previstas para dotar de suministro eléctrico </t>
  </si>
  <si>
    <t xml:space="preserve"> para un/a</t>
  </si>
  <si>
    <t>sito en</t>
  </si>
  <si>
    <t>del municipio de</t>
  </si>
  <si>
    <t>,</t>
  </si>
  <si>
    <r>
      <t xml:space="preserve">definidas en el informe/convenio de electrificación suscrito con su empresa, </t>
    </r>
    <r>
      <rPr>
        <b/>
        <sz val="10"/>
        <rFont val="Arial"/>
        <family val="2"/>
      </rPr>
      <t>mi representada ha contratado</t>
    </r>
    <r>
      <rPr>
        <sz val="10"/>
        <rFont val="Arial"/>
        <family val="2"/>
      </rPr>
      <t>:</t>
    </r>
  </si>
  <si>
    <t>D.</t>
  </si>
  <si>
    <t>Telf.-</t>
  </si>
  <si>
    <t>E-Mail</t>
  </si>
  <si>
    <t>Direcc.-</t>
  </si>
  <si>
    <t>Poblac.</t>
  </si>
  <si>
    <t>C.p.</t>
  </si>
  <si>
    <r>
      <t xml:space="preserve">Como </t>
    </r>
    <r>
      <rPr>
        <b/>
        <sz val="10"/>
        <rFont val="Arial"/>
        <family val="2"/>
      </rPr>
      <t>técnico proyectista</t>
    </r>
    <r>
      <rPr>
        <sz val="10"/>
        <rFont val="Arial"/>
        <family val="2"/>
      </rPr>
      <t xml:space="preserve"> de las instalaciones eléctricas, al Técnico Competente</t>
    </r>
  </si>
  <si>
    <r>
      <t xml:space="preserve">(*) Como </t>
    </r>
    <r>
      <rPr>
        <b/>
        <sz val="10"/>
        <rFont val="Arial"/>
        <family val="2"/>
      </rPr>
      <t>Director de Obra</t>
    </r>
    <r>
      <rPr>
        <sz val="10"/>
        <rFont val="Arial"/>
        <family val="2"/>
      </rPr>
      <t xml:space="preserve"> para las instalaciones eléctricas, al Técnico Competente</t>
    </r>
  </si>
  <si>
    <r>
      <t xml:space="preserve">(*) Como </t>
    </r>
    <r>
      <rPr>
        <b/>
        <sz val="10"/>
        <rFont val="Arial"/>
        <family val="2"/>
      </rPr>
      <t xml:space="preserve">Coordinador de seguridad y salud </t>
    </r>
    <r>
      <rPr>
        <sz val="10"/>
        <rFont val="Arial"/>
        <family val="2"/>
      </rPr>
      <t>(según RD1627/97)</t>
    </r>
    <r>
      <rPr>
        <b/>
        <sz val="10"/>
        <rFont val="Arial"/>
        <family val="2"/>
      </rPr>
      <t xml:space="preserve">, </t>
    </r>
    <r>
      <rPr>
        <sz val="10"/>
        <rFont val="Arial"/>
        <family val="2"/>
      </rPr>
      <t xml:space="preserve">al técnico Competente </t>
    </r>
  </si>
  <si>
    <r>
      <t xml:space="preserve">(*) Como </t>
    </r>
    <r>
      <rPr>
        <b/>
        <sz val="10"/>
        <rFont val="Arial"/>
        <family val="2"/>
      </rPr>
      <t>representante para las gestiones</t>
    </r>
    <r>
      <rPr>
        <sz val="10"/>
        <rFont val="Arial"/>
        <family val="2"/>
      </rPr>
      <t xml:space="preserve"> con su empresa a:</t>
    </r>
  </si>
  <si>
    <r>
      <t xml:space="preserve">(*) Como </t>
    </r>
    <r>
      <rPr>
        <b/>
        <sz val="10"/>
        <rFont val="Arial"/>
        <family val="2"/>
      </rPr>
      <t xml:space="preserve">Organismo de Control Autorizado </t>
    </r>
    <r>
      <rPr>
        <sz val="10"/>
        <rFont val="Arial"/>
        <family val="2"/>
      </rPr>
      <t xml:space="preserve"> (según Decreto 88/05 de la G.V.) a la empresa:</t>
    </r>
  </si>
  <si>
    <t>Lo que les comunico a efectos oportunos.</t>
  </si>
  <si>
    <t>Atentamente,</t>
  </si>
  <si>
    <t>Firmado,</t>
  </si>
  <si>
    <t>D.N.I:</t>
  </si>
  <si>
    <t xml:space="preserve">En </t>
  </si>
  <si>
    <t xml:space="preserve">a </t>
  </si>
  <si>
    <t>de</t>
  </si>
  <si>
    <t>(*) Cuando sea de aplicación</t>
  </si>
  <si>
    <t>Agente</t>
  </si>
  <si>
    <r>
      <t xml:space="preserve">Permisos Voluntarios de Apoyo y/o Vuelo. 
</t>
    </r>
    <r>
      <rPr>
        <b/>
        <u/>
        <sz val="10"/>
        <color rgb="FFFF0000"/>
        <rFont val="Arial"/>
        <family val="2"/>
      </rPr>
      <t xml:space="preserve">Por proyecto:Formato predefinido "P"adjuntando copia DNI de los firmantes. </t>
    </r>
  </si>
  <si>
    <r>
      <t xml:space="preserve">Autenticidad de Firmas con plano parcelario e identificación de las afecciones. </t>
    </r>
    <r>
      <rPr>
        <sz val="12"/>
        <color indexed="8"/>
        <rFont val="Arial"/>
        <family val="2"/>
      </rPr>
      <t xml:space="preserve"> 
</t>
    </r>
    <r>
      <rPr>
        <b/>
        <u/>
        <sz val="10"/>
        <color rgb="FFFF0000"/>
        <rFont val="Arial"/>
        <family val="2"/>
      </rPr>
      <t>Por proyecto: Formato predefinido "P" adjuntando plano parcelario que identifique las afecciones</t>
    </r>
  </si>
  <si>
    <r>
      <t xml:space="preserve">Licencia de Obras y justificante pago de tasas. 
</t>
    </r>
    <r>
      <rPr>
        <b/>
        <u/>
        <sz val="10"/>
        <color rgb="FFFF0000"/>
        <rFont val="Arial"/>
        <family val="2"/>
      </rPr>
      <t>Por expediente:1 Original de la L.O.con identificación inequívoca de las instalaciones del expediente, 1 justificante de pago de tasas (o excención de las mismas)</t>
    </r>
  </si>
  <si>
    <r>
      <t xml:space="preserve">Certificado del Ayuntamiento de la inclusión en el proyecto de urbanización de la infraestructura eléctrica (para la infraestructura interna).
</t>
    </r>
    <r>
      <rPr>
        <b/>
        <u/>
        <sz val="10"/>
        <color rgb="FFFF0000"/>
        <rFont val="Arial"/>
        <family val="2"/>
      </rPr>
      <t>Por expediente urbanístico: 1 Certificado del Ayuntamiento</t>
    </r>
  </si>
  <si>
    <r>
      <t xml:space="preserve">Comunicación de FECHAS de los Hitos más significativos
</t>
    </r>
    <r>
      <rPr>
        <b/>
        <u/>
        <sz val="10"/>
        <color rgb="FFFF0000"/>
        <rFont val="Arial"/>
        <family val="2"/>
      </rPr>
      <t>Por expediente: Escrito en el que se indiquen entre otros hitos: Redes aéreas: apertura de hoyos, cimentación de apoyos, puesta a tierra, tensado de consuctores. Redes Subterráneas: colocación de tubos y arquetas, tendido de cables, ejecución de empalmes, verificación de cables)</t>
    </r>
  </si>
  <si>
    <r>
      <t>Carta de Finalización de Instalaciones.</t>
    </r>
    <r>
      <rPr>
        <sz val="10"/>
        <rFont val="Arial"/>
        <family val="2"/>
      </rPr>
      <t xml:space="preserve"> 
</t>
    </r>
    <r>
      <rPr>
        <b/>
        <u/>
        <sz val="10"/>
        <color rgb="FFFF0000"/>
        <rFont val="Arial"/>
        <family val="2"/>
      </rPr>
      <t>Por expediente: Carta de finalización siguiendo formato predefinido "P"</t>
    </r>
  </si>
  <si>
    <r>
      <t xml:space="preserve">Protocolo de Transformadores. 
</t>
    </r>
    <r>
      <rPr>
        <b/>
        <u/>
        <sz val="10"/>
        <color rgb="FFFF0000"/>
        <rFont val="Arial"/>
        <family val="2"/>
      </rPr>
      <t>Por transformador:protocolo original firmado por el fabricante</t>
    </r>
  </si>
  <si>
    <r>
      <t xml:space="preserve">Detalle de Instalaciones de Enlace. 
</t>
    </r>
    <r>
      <rPr>
        <b/>
        <u/>
        <sz val="10"/>
        <color rgb="FFFF0000"/>
        <rFont val="Arial"/>
        <family val="2"/>
      </rPr>
      <t>Por punto de suministro en BT: Detalle de hoja de instalaciones de enlace. Utilizar formato predefinido "P"</t>
    </r>
  </si>
  <si>
    <r>
      <t xml:space="preserve">Cesión de las instalaciones con garantía, firmado por el promotor de las obras. 
</t>
    </r>
    <r>
      <rPr>
        <b/>
        <u/>
        <sz val="10"/>
        <color rgb="FFFF0000"/>
        <rFont val="Arial"/>
        <family val="2"/>
      </rPr>
      <t>Por expediente: Documento de cesión, según formato predefinido "P".con refrencia al tipo de instalación y proyecto de legalización (nº del STE y plano firmado por el promotor para BT)</t>
    </r>
  </si>
  <si>
    <r>
      <t xml:space="preserve">Certificado final de obra diligenciado en Industria.
</t>
    </r>
    <r>
      <rPr>
        <b/>
        <u/>
        <sz val="10"/>
        <color rgb="FFFF0000"/>
        <rFont val="Arial"/>
        <family val="2"/>
      </rPr>
      <t>Por proyecto:1 original</t>
    </r>
  </si>
  <si>
    <r>
      <t xml:space="preserve">Inscripción en el registro de Centros de Transformación.
</t>
    </r>
    <r>
      <rPr>
        <b/>
        <u/>
        <sz val="10"/>
        <color rgb="FFFF0000"/>
        <rFont val="Arial"/>
        <family val="2"/>
      </rPr>
      <t>Por proyecto: 1 original</t>
    </r>
  </si>
  <si>
    <t>Una vez obtenida la autorización de explotación y disponiendo de toda la documentación anterior</t>
  </si>
  <si>
    <t>Solo se iniciará esta fase y se admitirá documentación de la misma si previamente han quedado resueltos los puntos de las fases anteriores</t>
  </si>
  <si>
    <t>GESTOR</t>
  </si>
  <si>
    <t>EAT</t>
  </si>
  <si>
    <t>x</t>
  </si>
  <si>
    <t>DIR.DE OBRA</t>
  </si>
  <si>
    <t>DATOS GENERALES DEL EXPEDIENTE</t>
  </si>
  <si>
    <t>Instalaciones industriales</t>
  </si>
  <si>
    <t>Edificos/ construccines/ Instalaciones Industriales/  Invernaderos</t>
  </si>
  <si>
    <t>Particulares / Administraciones (Conselleria de Territorio y Vivienda STI)</t>
  </si>
  <si>
    <t>Parcelas valladas</t>
  </si>
  <si>
    <t>Otros:</t>
  </si>
  <si>
    <t>Ubicación CGP</t>
  </si>
  <si>
    <t>Punto maniobra accesible</t>
  </si>
  <si>
    <t>Cía. Distribuidora</t>
  </si>
  <si>
    <t>Acceso directo MIE RAT 19</t>
  </si>
  <si>
    <t>Contaminación Acústica</t>
  </si>
  <si>
    <t>Via pública con Aprovechamiento de subsuelo</t>
  </si>
  <si>
    <t>Ayuntamientos</t>
  </si>
  <si>
    <t>Zonas verdes o dotacionales</t>
  </si>
  <si>
    <t>EMPLAZAMIENTO / ACCESO</t>
  </si>
  <si>
    <t>OTROS</t>
  </si>
  <si>
    <t>Otras operadoras</t>
  </si>
  <si>
    <t>Telefónica (subterránea)</t>
  </si>
  <si>
    <t>Telefónica (aérea)</t>
  </si>
  <si>
    <t>Telégrafos</t>
  </si>
  <si>
    <t>Redes telecomunicaciones</t>
  </si>
  <si>
    <t>AT, MT, BT particulares</t>
  </si>
  <si>
    <t>AT, MT, BT otras Cias.</t>
  </si>
  <si>
    <t>AT, MT, BT misma Cia.</t>
  </si>
  <si>
    <t>Alumbrado público</t>
  </si>
  <si>
    <t>Redes eléctricas</t>
  </si>
  <si>
    <t>Oleoducto</t>
  </si>
  <si>
    <t>Gas distribución</t>
  </si>
  <si>
    <t>Gas alta presión</t>
  </si>
  <si>
    <t>Conducciones de Gas y otros Combustibles</t>
  </si>
  <si>
    <t>Confederación Hidrográfica</t>
  </si>
  <si>
    <t>Ramblas</t>
  </si>
  <si>
    <t>Acequias (Sociedades Regantes/ Cooperativas / Mancomunidades)</t>
  </si>
  <si>
    <t>Colectores y desagües (Aytos)</t>
  </si>
  <si>
    <t>Aguas potables</t>
  </si>
  <si>
    <t>Conducciones Hidráulicas</t>
  </si>
  <si>
    <t>Protección Civil (zonas boscosas)</t>
  </si>
  <si>
    <t>Helipuertos</t>
  </si>
  <si>
    <t>Aerodromos</t>
  </si>
  <si>
    <t>Aeropuertos</t>
  </si>
  <si>
    <t>Zonas de vuelo</t>
  </si>
  <si>
    <t>Metro</t>
  </si>
  <si>
    <t>FGV</t>
  </si>
  <si>
    <t>ADIF / GIF</t>
  </si>
  <si>
    <t>Ferrocarriles</t>
  </si>
  <si>
    <t>Veredas (Consellería Agricultura)</t>
  </si>
  <si>
    <t>Particulares</t>
  </si>
  <si>
    <t>Municipales</t>
  </si>
  <si>
    <t>Vias Pecuarias, Cañadas Realaes (Medio Ambiente)</t>
  </si>
  <si>
    <t>Diputaciones provinciales</t>
  </si>
  <si>
    <t>Consellería Infraestructuras</t>
  </si>
  <si>
    <t>Ministerio Fomento</t>
  </si>
  <si>
    <t>Autopistas - Aumar (u otras)</t>
  </si>
  <si>
    <t>Carreteras / Caminos</t>
  </si>
  <si>
    <t>Administración Autonómica</t>
  </si>
  <si>
    <t>Administración Central (Ministero de Fomento, A-G. Puertos y )</t>
  </si>
  <si>
    <t>Administración Local</t>
  </si>
  <si>
    <t>Costas</t>
  </si>
  <si>
    <t>Administración central</t>
  </si>
  <si>
    <t>Administración Autonómica (Conselleria de Territorio y Vivienda: Medio Ambiente)</t>
  </si>
  <si>
    <r>
      <t>Zonas Medioambientalmente  Protegidas:</t>
    </r>
    <r>
      <rPr>
        <sz val="10"/>
        <rFont val="Arial"/>
        <family val="2"/>
      </rPr>
      <t xml:space="preserve"> Zonas Húmedas, Montes Utlidad Pública, Z. arbolado, Espacios Naturales protegidos, …</t>
    </r>
  </si>
  <si>
    <t>Administración Central (Ministero de Fomento)</t>
  </si>
  <si>
    <t>Administración Autonómica (Conselleria de Infraestructuras)</t>
  </si>
  <si>
    <t>Puertos</t>
  </si>
  <si>
    <t>Administración Central</t>
  </si>
  <si>
    <r>
      <t>Patrimonio Cultural</t>
    </r>
    <r>
      <rPr>
        <sz val="10"/>
        <rFont val="Arial"/>
        <family val="2"/>
      </rPr>
      <t xml:space="preserve"> (Conjuntos Históricos, Edificios Protegidos, Yacimientos Arqueológicos, …)</t>
    </r>
  </si>
  <si>
    <t>Ayuntamiento</t>
  </si>
  <si>
    <r>
      <t xml:space="preserve">Adaptación al </t>
    </r>
    <r>
      <rPr>
        <b/>
        <sz val="10"/>
        <rFont val="Arial"/>
        <family val="2"/>
      </rPr>
      <t>Planeamiento Urbanístico</t>
    </r>
  </si>
  <si>
    <t>AFFECCIONES</t>
  </si>
  <si>
    <t>Autorización</t>
  </si>
  <si>
    <t>Afección</t>
  </si>
  <si>
    <t>ORGANISMO</t>
  </si>
  <si>
    <t>TIPO</t>
  </si>
  <si>
    <t xml:space="preserve">CT </t>
  </si>
  <si>
    <t>Proyecto</t>
  </si>
  <si>
    <t>Lista no Exhaustiva</t>
  </si>
  <si>
    <t>Instalaciones de distribución y afecciones  con  organismos</t>
  </si>
  <si>
    <t>Plano Parcelario con ubicación y numeración de los apoyos firmado por el agente que certifica</t>
  </si>
  <si>
    <t>Fotocopia D.N.I. de la persona que certifica</t>
  </si>
  <si>
    <t>Permisos Relacionados con fotocopia del DNI del afectado (titular)</t>
  </si>
  <si>
    <t>ANEXOS</t>
  </si>
  <si>
    <t>Visto Bueno del Promotor</t>
  </si>
  <si>
    <t>y</t>
  </si>
  <si>
    <t>D.N.I.</t>
  </si>
  <si>
    <t>Nombre</t>
  </si>
  <si>
    <t>Vuelo entre Apoyos (nº)</t>
  </si>
  <si>
    <t>Nº Apoyo</t>
  </si>
  <si>
    <t>Titular Propietario con Derechos</t>
  </si>
  <si>
    <t>PERMISO</t>
  </si>
  <si>
    <t>PARCELA Nº</t>
  </si>
  <si>
    <t>de las firmas:</t>
  </si>
  <si>
    <t xml:space="preserve">están firmados por los titulares afectados en cada caso y se responsabiliza de la autenticidad </t>
  </si>
  <si>
    <t>Expte.-</t>
  </si>
  <si>
    <t>relativos a su expediente</t>
  </si>
  <si>
    <t xml:space="preserve">del municipio de  </t>
  </si>
  <si>
    <t>para suministro de energía eléctrica a un/a</t>
  </si>
  <si>
    <t>ATLINE/</t>
  </si>
  <si>
    <t xml:space="preserve">de Media Tensión </t>
  </si>
  <si>
    <t>Que los permisos de la colocación de apoyos y vuelo de conductores, necesarios para la construcción de la Línea Aérea</t>
  </si>
  <si>
    <t>CERTIFICA</t>
  </si>
  <si>
    <t>con domicilio social en</t>
  </si>
  <si>
    <t>N.I.F.</t>
  </si>
  <si>
    <t>de la Sociedad</t>
  </si>
  <si>
    <t xml:space="preserve">en calidad de </t>
  </si>
  <si>
    <t>con D.N.I.</t>
  </si>
  <si>
    <t xml:space="preserve">D. </t>
  </si>
  <si>
    <t>Responsable</t>
  </si>
  <si>
    <t>Carta de Autenticidad de Firmas de los permisos de apoyo y/o vuelo líneas aéreas MT</t>
  </si>
  <si>
    <t>están firmados por los titulares afectados en cada caso y se responsabiliza de la autenticidad de las firmas:</t>
  </si>
  <si>
    <t>.</t>
  </si>
  <si>
    <t>relativos a su Expediente</t>
  </si>
  <si>
    <t>municipio de</t>
  </si>
  <si>
    <t>de Baja Tensión para suministro de energía eléctrica a un/a</t>
  </si>
  <si>
    <r>
      <t xml:space="preserve">Que los </t>
    </r>
    <r>
      <rPr>
        <b/>
        <sz val="11"/>
        <rFont val="Arial"/>
        <family val="2"/>
      </rPr>
      <t>permisos de la colocación de apoyos, y vuelo</t>
    </r>
    <r>
      <rPr>
        <sz val="11"/>
        <rFont val="Arial"/>
        <family val="2"/>
      </rPr>
      <t xml:space="preserve">   de conductores, necesarios para la construcción de la Línea Aérea</t>
    </r>
  </si>
  <si>
    <t>Carta de Autenticidad de Firmas de los permisos de apoyo y/o vuelo líneas aéreas Baja Tensión</t>
  </si>
  <si>
    <t>10) Nombre de la empresa instaladora</t>
  </si>
  <si>
    <t>5) Referencia catastral</t>
  </si>
  <si>
    <t>9) Número de apoyos situados en la parcela</t>
  </si>
  <si>
    <t>4) Nombre de la partida</t>
  </si>
  <si>
    <t>3) Tipo de propiedad (huerto, parcela, etc.)</t>
  </si>
  <si>
    <t>Fotocopia del D.N.I.</t>
  </si>
  <si>
    <t>7) Parcela afectada</t>
  </si>
  <si>
    <t>2) Dirección del propietario</t>
  </si>
  <si>
    <t xml:space="preserve">6) Polígono </t>
  </si>
  <si>
    <t>1) Nombre del propietario afectado</t>
  </si>
  <si>
    <t>necesarios hasta el lugar de su emplazamiento.</t>
  </si>
  <si>
    <t>Las personas encargadas de su instalación, realización, y/o mantenimiento, quedan autorizadas al acceso con los elementos</t>
  </si>
  <si>
    <t>de las líneas existentes, serán de cuenta de su titular en aquel momento.</t>
  </si>
  <si>
    <t xml:space="preserve">y los que se produzcan posteriormente, por obras de reparación o mantenimiento </t>
  </si>
  <si>
    <t>Autorización que se hace extensiva a quien en lo sucesivo corresponda la titularidad y responsabilidad de la línea.</t>
  </si>
  <si>
    <t>9)</t>
  </si>
  <si>
    <t xml:space="preserve">de </t>
  </si>
  <si>
    <t>8)</t>
  </si>
  <si>
    <t xml:space="preserve">del municipio de </t>
  </si>
  <si>
    <t>7)</t>
  </si>
  <si>
    <t>6)</t>
  </si>
  <si>
    <t>5)</t>
  </si>
  <si>
    <t xml:space="preserve">de referencia catastral </t>
  </si>
  <si>
    <t>4)</t>
  </si>
  <si>
    <t xml:space="preserve">denominado partida de </t>
  </si>
  <si>
    <t>3)</t>
  </si>
  <si>
    <t>2)</t>
  </si>
  <si>
    <t xml:space="preserve">mayor de edad, con domicilio en </t>
  </si>
  <si>
    <t>1)</t>
  </si>
  <si>
    <t>Expediente</t>
  </si>
  <si>
    <t>Vuelo entre apoyos nº:</t>
  </si>
  <si>
    <t>Apoyo Nº:</t>
  </si>
  <si>
    <t>PERMISO APOYO Y/O VUELO</t>
  </si>
  <si>
    <t>sustituir o reparar los apoyos y conductores, cuando sea preciso.</t>
  </si>
  <si>
    <t xml:space="preserve">los conductores correspondientes de las líneas presentes y futuras ( incluidas las de comunicación ), así como para mantener, </t>
  </si>
  <si>
    <t>apoyo (s) y de</t>
  </si>
  <si>
    <t>como promotor</t>
  </si>
  <si>
    <t>, autoriza a</t>
  </si>
  <si>
    <t>9) Nº apoyos</t>
  </si>
  <si>
    <t>8) Municipio en el que se encuentra el suministro</t>
  </si>
  <si>
    <t>Fotocopia del D.N.I</t>
  </si>
  <si>
    <t>Esta servidumbre se hace extensiva a quien en lo sucesivo corresponda la titularidad y responsabilidad de la línea.</t>
  </si>
  <si>
    <t>aplicable, así como por los preceptos del Código Civil en los aspectos no contemplados en la normativa citada.</t>
  </si>
  <si>
    <t>comercialización, suministro y procedimientos de autorización de instalaciones de energía eléctrica, y demás normativa reglamentaria</t>
  </si>
  <si>
    <t>del Sector Eléctrico y Real Decreto 19955/2000, de 1 de diciembre, por el que se regulan las actividades de transporte, distribución,</t>
  </si>
  <si>
    <t xml:space="preserve">alcance, causas de extinción, modificación, mantenimiento, etc.) por las disposiciones contenidas en la Ley 54/1997, de 27 de noviembre, </t>
  </si>
  <si>
    <t>, debiendo restituir estos terrenos o bienes a su estado primitivo.</t>
  </si>
  <si>
    <t xml:space="preserve">de telecomunicaciones por parte de la promotora </t>
  </si>
  <si>
    <t xml:space="preserve">Ocupación temporal de los terrenos u otros bienes necesarios para la construcción de la instalación eléctrica, servicios auxiliares y </t>
  </si>
  <si>
    <t>c)</t>
  </si>
  <si>
    <t xml:space="preserve">torre-apoyo fijo, para la sustentación de los cables conductores de energía, servicios auxiliares y de </t>
  </si>
  <si>
    <t>b)</t>
  </si>
  <si>
    <t>de la línea referenciada, y en una franja de terreno definida según Real Decreto 1955/2000.</t>
  </si>
  <si>
    <t>metros de tendido sobre dicha finca entre los apoyos señalados con los nº</t>
  </si>
  <si>
    <t xml:space="preserve">El vuelo de </t>
  </si>
  <si>
    <t>a)</t>
  </si>
  <si>
    <t>Por el presente documento:</t>
  </si>
  <si>
    <t>Polígono Nº:</t>
  </si>
  <si>
    <t>Parcela Nº:</t>
  </si>
  <si>
    <t>LÍNEA ELÉCTRICA:</t>
  </si>
  <si>
    <t>Proyecto visado de BT asociado a cada CT</t>
  </si>
  <si>
    <t>Copia del Documento de Calificación Empresarial</t>
  </si>
  <si>
    <t>Nº colegiado</t>
  </si>
  <si>
    <t>Nº de Carnet Instalador Autorizado</t>
  </si>
  <si>
    <t>El Director de Obra,</t>
  </si>
  <si>
    <t>El instalador,</t>
  </si>
  <si>
    <t>Red Subterránea BT</t>
  </si>
  <si>
    <t>RZ-150</t>
  </si>
  <si>
    <t>RZ-95</t>
  </si>
  <si>
    <t>RZ-50</t>
  </si>
  <si>
    <t>Red Aérea BT</t>
  </si>
  <si>
    <t>KVA</t>
  </si>
  <si>
    <t>AL-400</t>
  </si>
  <si>
    <t>Línea Subterránea MT</t>
  </si>
  <si>
    <t>LA-180</t>
  </si>
  <si>
    <t>LA-110</t>
  </si>
  <si>
    <t>LA-56</t>
  </si>
  <si>
    <t>Línea Aérea MT</t>
  </si>
  <si>
    <t>Otros</t>
  </si>
  <si>
    <t>Características</t>
  </si>
  <si>
    <t>Tipo de Instalación</t>
  </si>
  <si>
    <t>consistentes en:</t>
  </si>
  <si>
    <t xml:space="preserve">ustedes, relativos a su expediente </t>
  </si>
  <si>
    <t>Por la presente tenemos el gusto de comunicarles que con fecha,</t>
  </si>
  <si>
    <t>Empresa Instaladora</t>
  </si>
  <si>
    <t>Carta de Inicio de Trabajos de desarrollo de la red de Distribución</t>
  </si>
  <si>
    <t>Certificado Final de Obras (visado) con referencia ATASCT-BT</t>
  </si>
  <si>
    <t>Protocolo de los Transformadores</t>
  </si>
  <si>
    <t xml:space="preserve">Otros: </t>
  </si>
  <si>
    <t>PARA RED BAJA TENSIÓN</t>
  </si>
  <si>
    <t>Protocolo edificio Prefabricado</t>
  </si>
  <si>
    <t>Inventario de Materiales</t>
  </si>
  <si>
    <t>Certificado aislamiento Térmico</t>
  </si>
  <si>
    <t>Hoja de Instalaciones de Enlace</t>
  </si>
  <si>
    <t>PARA RED SUBTERRÁNEA</t>
  </si>
  <si>
    <t>Certificado aislamiento Acústico</t>
  </si>
  <si>
    <t>Certificado Forjado</t>
  </si>
  <si>
    <t>PARA LAMT</t>
  </si>
  <si>
    <t>PARA EL CT</t>
  </si>
  <si>
    <r>
      <t xml:space="preserve">y por tanto </t>
    </r>
    <r>
      <rPr>
        <b/>
        <sz val="11"/>
        <rFont val="Arial"/>
        <family val="2"/>
      </rPr>
      <t>no tenemos inconveniente para que se proceda a su conexión.</t>
    </r>
  </si>
  <si>
    <t xml:space="preserve">plano adjunto firmado de referencia _ _ _ _ </t>
  </si>
  <si>
    <t>Legalizado según proyecto acordado</t>
  </si>
  <si>
    <t>", consistentes en:</t>
  </si>
  <si>
    <t>relativas a su  "expediente</t>
  </si>
  <si>
    <t>Por la presente tenemos el gusto de comunicarles que como empresa instaladora constructora de las instalaciones</t>
  </si>
  <si>
    <t>Empresa Instaladora:</t>
  </si>
  <si>
    <t>Carta de Finalización de los trabajos de desarrollo de la red de Distribución a falta de conexión</t>
  </si>
  <si>
    <t>Plano de Instalaciones BT</t>
  </si>
  <si>
    <t>en el informe/ convenio suscrito para suministro de energía eléctrica a un/a</t>
  </si>
  <si>
    <t>Nº celdas:</t>
  </si>
  <si>
    <t xml:space="preserve">Celda de línea de la Subestación Transformadora </t>
  </si>
  <si>
    <t>Promotor</t>
  </si>
  <si>
    <t>Carta de Cesión de las Instalaciones</t>
  </si>
  <si>
    <t>Nota: AZT, Agente de Zona de Trabajo según MO 07,P2.03</t>
  </si>
  <si>
    <t>Soy consciente de que dicha actuación conlleva la energización de las instalaciones a las que afecte, las cuales quedarán en tensión.</t>
  </si>
  <si>
    <t>)</t>
  </si>
  <si>
    <t>(nº cuenta cargo:</t>
  </si>
  <si>
    <t>En descargo, mi representada</t>
  </si>
  <si>
    <t>Con Trabajos en Tensión, mi representada</t>
  </si>
  <si>
    <r>
      <t xml:space="preserve">referencia </t>
    </r>
    <r>
      <rPr>
        <sz val="11"/>
        <rFont val="Arial"/>
        <family val="2"/>
      </rPr>
      <t>número</t>
    </r>
    <r>
      <rPr>
        <b/>
        <sz val="11"/>
        <rFont val="Arial"/>
        <family val="2"/>
      </rPr>
      <t>:</t>
    </r>
  </si>
  <si>
    <t>Colegiado nº</t>
  </si>
  <si>
    <t>Director de las obras</t>
  </si>
  <si>
    <t>Firmado:</t>
  </si>
  <si>
    <t>VERTICAL (SOLO SUBIDA APOYO)</t>
  </si>
  <si>
    <t>ENTUBADO SIN HORMIGONAR</t>
  </si>
  <si>
    <t>GALERIA</t>
  </si>
  <si>
    <t>CANALETA</t>
  </si>
  <si>
    <t>ENTUBADO HORMIGONADO</t>
  </si>
  <si>
    <t>VERTICAL (&gt;=12M.)</t>
  </si>
  <si>
    <t>ENTERRADA</t>
  </si>
  <si>
    <t>Canalización (Seg. Subt.)</t>
  </si>
  <si>
    <t>HEXAGONO</t>
  </si>
  <si>
    <t>TRIANGULAR CON CRUCETAS PEQUEÑAS</t>
  </si>
  <si>
    <t>TRIANGULAR CON CRUCETA GRANDES</t>
  </si>
  <si>
    <t>FASES EN LINEA</t>
  </si>
  <si>
    <t>Disposición de Conductores</t>
  </si>
  <si>
    <t>CCX-110 D</t>
  </si>
  <si>
    <t>LA 180</t>
  </si>
  <si>
    <t>CCX-56 D</t>
  </si>
  <si>
    <t>LA 110</t>
  </si>
  <si>
    <t>CU95</t>
  </si>
  <si>
    <t>LA 100 A1/S1A</t>
  </si>
  <si>
    <t>HEPRZ1 12/20KV 1X400 AL CIRC.C H-16 R SE</t>
  </si>
  <si>
    <t>CU50</t>
  </si>
  <si>
    <t>LA 78</t>
  </si>
  <si>
    <t>HEPRZ1 12/20KV 1X240 AL CIRC.C H-16 R SE</t>
  </si>
  <si>
    <t>CU35</t>
  </si>
  <si>
    <t>LA 56</t>
  </si>
  <si>
    <t>HEPRZ1 12/20KV 1X150 AL CIRC.C H-16 R SE</t>
  </si>
  <si>
    <t>Tipo de cable o Conductor</t>
  </si>
  <si>
    <t>SOLCABEL (SOLIDAL)</t>
  </si>
  <si>
    <t>SOL</t>
  </si>
  <si>
    <t>INCASA</t>
  </si>
  <si>
    <t>INS</t>
  </si>
  <si>
    <t>PIRELLI</t>
  </si>
  <si>
    <t>PIR</t>
  </si>
  <si>
    <t>TYCSA</t>
  </si>
  <si>
    <t>TYC</t>
  </si>
  <si>
    <t>NEXANS</t>
  </si>
  <si>
    <t>NEX</t>
  </si>
  <si>
    <t>ECN</t>
  </si>
  <si>
    <t>GENERAL CABLE</t>
  </si>
  <si>
    <t>GEN</t>
  </si>
  <si>
    <t>Fabricante Cable o Conductor</t>
  </si>
  <si>
    <t>Nº de Fases:</t>
  </si>
  <si>
    <t>Subterráneo</t>
  </si>
  <si>
    <t>Aéreo</t>
  </si>
  <si>
    <t>Segmento:</t>
  </si>
  <si>
    <t>20 kV</t>
  </si>
  <si>
    <t>Tension Servicio:</t>
  </si>
  <si>
    <t>Tensión nominal de servicio y Proyecto KV:</t>
  </si>
  <si>
    <t xml:space="preserve">Provincia: </t>
  </si>
  <si>
    <t>Exped. Industria:</t>
  </si>
  <si>
    <t>DATOS A CUMPLIMENTAR POR EL INSTALADOR Y/O PROYECTISTA</t>
  </si>
  <si>
    <t>Respon. OPER.:</t>
  </si>
  <si>
    <t>Respon. MANTO:</t>
  </si>
  <si>
    <t>Respon. NNSS</t>
  </si>
  <si>
    <t>Nº Aisladores por cadena</t>
  </si>
  <si>
    <t>Aislamiento Genérico</t>
  </si>
  <si>
    <t>No</t>
  </si>
  <si>
    <t>Sí</t>
  </si>
  <si>
    <t>ICT.</t>
  </si>
  <si>
    <t xml:space="preserve"> Fecha puesta en marcha:</t>
  </si>
  <si>
    <t xml:space="preserve">  Nº Segmento:</t>
  </si>
  <si>
    <t xml:space="preserve">     Nº Línea:</t>
  </si>
  <si>
    <t xml:space="preserve">Código STM:   </t>
  </si>
  <si>
    <t>Nº Expediente SIC:</t>
  </si>
  <si>
    <t>FECHA:</t>
  </si>
  <si>
    <t>SEGMENTO DE LÍNEA</t>
  </si>
  <si>
    <t>RC3-20/5</t>
  </si>
  <si>
    <t>OTRO</t>
  </si>
  <si>
    <t>0199</t>
  </si>
  <si>
    <t>RC3-15/5</t>
  </si>
  <si>
    <t>BANDERA VERTICAL</t>
  </si>
  <si>
    <t>0110</t>
  </si>
  <si>
    <t>RC2-20/5</t>
  </si>
  <si>
    <t>BC3-20</t>
  </si>
  <si>
    <t>TRIANGULO</t>
  </si>
  <si>
    <t>0106</t>
  </si>
  <si>
    <t>RC2-15/5</t>
  </si>
  <si>
    <t>BC2-20</t>
  </si>
  <si>
    <t>HEXAG. CON DERIV.</t>
  </si>
  <si>
    <t>0105</t>
  </si>
  <si>
    <t>RC1-20/5</t>
  </si>
  <si>
    <t>BC2-15</t>
  </si>
  <si>
    <t>0104</t>
  </si>
  <si>
    <t>RC1-15/5</t>
  </si>
  <si>
    <t>BC1-15</t>
  </si>
  <si>
    <t>TRIANGULO BOVEDA</t>
  </si>
  <si>
    <t>0102</t>
  </si>
  <si>
    <t>Cruceta recta y semicruceta</t>
  </si>
  <si>
    <t>Cruceta boveda ang. y ancla</t>
  </si>
  <si>
    <t>Tipo clase cruceta</t>
  </si>
  <si>
    <t xml:space="preserve">A más de 100m.de cno o carre privada  </t>
  </si>
  <si>
    <t>De 50 a 100m. de cno o carre pública</t>
  </si>
  <si>
    <t xml:space="preserve">A más de 100m.de cno o carre pública  </t>
  </si>
  <si>
    <t xml:space="preserve">De 0 a 50m. De cno o carretera privada  </t>
  </si>
  <si>
    <t>A pie de camino o carretera privada</t>
  </si>
  <si>
    <t>De 50 a 100m. de cno o carre privada</t>
  </si>
  <si>
    <t xml:space="preserve">De 0 a 50m. De cno o carretera pública  </t>
  </si>
  <si>
    <t>A pie de camino o carretera pública</t>
  </si>
  <si>
    <t>Situación del apoyo</t>
  </si>
  <si>
    <t>No tiene</t>
  </si>
  <si>
    <t>Aislado</t>
  </si>
  <si>
    <t>Mejorada</t>
  </si>
  <si>
    <t>Difícil acceso</t>
  </si>
  <si>
    <t>Doble aisl. rígido</t>
  </si>
  <si>
    <t>Suspensión  V</t>
  </si>
  <si>
    <t>Obra</t>
  </si>
  <si>
    <t>Con anillo</t>
  </si>
  <si>
    <t>Frecuentada</t>
  </si>
  <si>
    <t>Aislam. Rígido</t>
  </si>
  <si>
    <t>Suspensión</t>
  </si>
  <si>
    <t>Metálica</t>
  </si>
  <si>
    <t>Complement.</t>
  </si>
  <si>
    <t>Mínima</t>
  </si>
  <si>
    <t>Pública concurrenc.</t>
  </si>
  <si>
    <t>Suspensión en A</t>
  </si>
  <si>
    <t>Amarre</t>
  </si>
  <si>
    <t>Antiacceso</t>
  </si>
  <si>
    <t>Puesta a tierra</t>
  </si>
  <si>
    <t>Accesibilidad</t>
  </si>
  <si>
    <t>Clase de amarre</t>
  </si>
  <si>
    <t>Vidrio de caperuz y vástag U210BSD</t>
  </si>
  <si>
    <t>Nº Aisladores por cada  cadena</t>
  </si>
  <si>
    <t>BSD=Desertico</t>
  </si>
  <si>
    <t>BLP=Polución</t>
  </si>
  <si>
    <t>BS=Normal</t>
  </si>
  <si>
    <t>Vidrio de caperuz y vástag U160BSD</t>
  </si>
  <si>
    <t>Vidrio de caperuz y vástag U120BSD</t>
  </si>
  <si>
    <t>Vidrio de caperuz y vástag U70BLP</t>
  </si>
  <si>
    <t>Composite U70AB66P</t>
  </si>
  <si>
    <t>Vidrio de caperuz y vástag U100BSD</t>
  </si>
  <si>
    <t>Vidrio de caperuz y vástag U210BS</t>
  </si>
  <si>
    <t>Composite U70YB20P</t>
  </si>
  <si>
    <t>Vidrio de caperuz y vástag U210BLP</t>
  </si>
  <si>
    <t>Vidrio de caperuz y vástag U160BS</t>
  </si>
  <si>
    <t>Composite U70RB20P</t>
  </si>
  <si>
    <t>Vidrio de caperuz y vástag U160BLP</t>
  </si>
  <si>
    <t>Vidrio de caperuz y vástag U120BS</t>
  </si>
  <si>
    <t>Composite U70AB66</t>
  </si>
  <si>
    <t>Vidrio cap v U120BLP(Antiniebla)</t>
  </si>
  <si>
    <t>Vidrio de caperuz y vástag U100BS</t>
  </si>
  <si>
    <t>Composite U70YB20</t>
  </si>
  <si>
    <t>Vidrio de caperuz y vástag U100BLP</t>
  </si>
  <si>
    <t>Vidrio de caperuz y vástag U70BS</t>
  </si>
  <si>
    <t>Composite U70RB20</t>
  </si>
  <si>
    <t>Aislante alternativo</t>
  </si>
  <si>
    <t>Cruce con aislador rígido</t>
  </si>
  <si>
    <t>Paso aéreo a subterráneo</t>
  </si>
  <si>
    <t>Cruce con doble aislador rígido</t>
  </si>
  <si>
    <t>Cruce con varilla preformada</t>
  </si>
  <si>
    <t>CTM en apoyo</t>
  </si>
  <si>
    <t>Seguridad reforz. y no de cruce</t>
  </si>
  <si>
    <t>Cruce con doble amarre</t>
  </si>
  <si>
    <t>Derivación</t>
  </si>
  <si>
    <t>Función especial</t>
  </si>
  <si>
    <t>Angulo fuerte (MAT)</t>
  </si>
  <si>
    <t>Angulo</t>
  </si>
  <si>
    <t>Especiales (MAT)</t>
  </si>
  <si>
    <t>Anclaje y ángulo medio (MAT)</t>
  </si>
  <si>
    <t>Alineación reforzada (cruce)</t>
  </si>
  <si>
    <t>Fin de línea</t>
  </si>
  <si>
    <t>Anclaje</t>
  </si>
  <si>
    <t>Alineación</t>
  </si>
  <si>
    <t>Función normal</t>
  </si>
  <si>
    <t>NERVION</t>
  </si>
  <si>
    <t>NER</t>
  </si>
  <si>
    <t>PREPHOR</t>
  </si>
  <si>
    <t>PRE</t>
  </si>
  <si>
    <t>FUNTAM</t>
  </si>
  <si>
    <t>FUN</t>
  </si>
  <si>
    <t>XEISALVO</t>
  </si>
  <si>
    <t>XEI</t>
  </si>
  <si>
    <t>MADE</t>
  </si>
  <si>
    <t>MAD</t>
  </si>
  <si>
    <t>POSTELECTRICA</t>
  </si>
  <si>
    <t>POS</t>
  </si>
  <si>
    <t>ELESA</t>
  </si>
  <si>
    <t>ELS</t>
  </si>
  <si>
    <t>POSTENSA</t>
  </si>
  <si>
    <t>PSA</t>
  </si>
  <si>
    <t>IMEDEXA</t>
  </si>
  <si>
    <t>IMD</t>
  </si>
  <si>
    <t>HERMANOS ONATE</t>
  </si>
  <si>
    <t>ONA</t>
  </si>
  <si>
    <t>CID</t>
  </si>
  <si>
    <t>Fabricante</t>
  </si>
  <si>
    <t>Hormigón HV 1600</t>
  </si>
  <si>
    <t>Celosía C-1000 (R.U.)</t>
  </si>
  <si>
    <t>Hormigón HV 1000</t>
  </si>
  <si>
    <t>Celosía C-500 (R.U.)</t>
  </si>
  <si>
    <t>Hormigón HV 800</t>
  </si>
  <si>
    <t>Chapa galvanizada CH-1600</t>
  </si>
  <si>
    <t>Hormigón HV 630</t>
  </si>
  <si>
    <t>Chapa galvanizada CH1250</t>
  </si>
  <si>
    <t>Hormigón HV 510</t>
  </si>
  <si>
    <t>Celosía C-9000 (R.U.)</t>
  </si>
  <si>
    <t>Chapa galvanizada CH-1000</t>
  </si>
  <si>
    <t>Hormigón HV 400</t>
  </si>
  <si>
    <t>Celosía C-8000 (R.U.)</t>
  </si>
  <si>
    <t>Chapa galvanizada CH-800</t>
  </si>
  <si>
    <t>Hormigón HV 250</t>
  </si>
  <si>
    <t>Celosía C-7000 (R.U.)</t>
  </si>
  <si>
    <t>Chapa galvanizada CH-630</t>
  </si>
  <si>
    <t>Hormigón HV 160</t>
  </si>
  <si>
    <t>Celosía C-4500 (R.U.)</t>
  </si>
  <si>
    <t>Chapa galvanizada CH-400</t>
  </si>
  <si>
    <t>Presilla Genérico</t>
  </si>
  <si>
    <t>Celosía C-3000 (R.U.)</t>
  </si>
  <si>
    <t>Chapa galvanizada CH-250</t>
  </si>
  <si>
    <t>Presilla P-1400</t>
  </si>
  <si>
    <t>Celosía C-2000 (R.U.)</t>
  </si>
  <si>
    <t>Chapa galvanizada CH-160</t>
  </si>
  <si>
    <t>(m)</t>
  </si>
  <si>
    <t>Altura</t>
  </si>
  <si>
    <t>Modelo apoyo</t>
  </si>
  <si>
    <t>Nº Apoyo proyecto:</t>
  </si>
  <si>
    <t>Nº Apoyo (Iberdrola-SIGRID):</t>
  </si>
  <si>
    <t>ICT:</t>
  </si>
  <si>
    <t>Estado:</t>
  </si>
  <si>
    <t>Nº Línea:</t>
  </si>
  <si>
    <t>APOYO</t>
  </si>
  <si>
    <t>(**) Se describre de forma abreviada la accesibilidad al elemento.</t>
  </si>
  <si>
    <t>(*) Nº de identificación en campo del Elemento de Maniobra.</t>
  </si>
  <si>
    <t>Descripción del acceso (**):</t>
  </si>
  <si>
    <t>INAEL</t>
  </si>
  <si>
    <t>INA</t>
  </si>
  <si>
    <t>SECCIONADOR SXS</t>
  </si>
  <si>
    <t>ELECTROTAZ</t>
  </si>
  <si>
    <t>ELT</t>
  </si>
  <si>
    <t>SECCIONADOR UNIPOLAR</t>
  </si>
  <si>
    <t>IBERICA DE APARELLAJE</t>
  </si>
  <si>
    <t>IBE</t>
  </si>
  <si>
    <t>AUTOSECCIONADOR (AIRE)</t>
  </si>
  <si>
    <t>MESA</t>
  </si>
  <si>
    <t>MES</t>
  </si>
  <si>
    <t>INTERRUPTOR AUTOMÁTICO (SF6)</t>
  </si>
  <si>
    <t>Tipo y clase</t>
  </si>
  <si>
    <t>Capitulo 2.7 Pag 105</t>
  </si>
  <si>
    <t>Cap 2.7 Pag 88</t>
  </si>
  <si>
    <t>A</t>
  </si>
  <si>
    <t>Int. nominal:</t>
  </si>
  <si>
    <t>KA</t>
  </si>
  <si>
    <t>Poder de corte:</t>
  </si>
  <si>
    <t>Calibre fusible:</t>
  </si>
  <si>
    <t>Nombre/Tipo Elememento:</t>
  </si>
  <si>
    <t>CS -</t>
  </si>
  <si>
    <t>Nº Identificación (*):</t>
  </si>
  <si>
    <t>Instalación cedida:</t>
  </si>
  <si>
    <t>Disposición:</t>
  </si>
  <si>
    <t>Propiedad:</t>
  </si>
  <si>
    <t>Accionamiento:</t>
  </si>
  <si>
    <t>Clase:</t>
  </si>
  <si>
    <t>Tipo Elemento:</t>
  </si>
  <si>
    <t>Nº Elemento:</t>
  </si>
  <si>
    <t>Nº línea:</t>
  </si>
  <si>
    <t>Código STM:</t>
  </si>
  <si>
    <t>ELEMENTO DE MANIOBRA PROTECCIÓN DE LÍNEA</t>
  </si>
  <si>
    <t>FAX</t>
  </si>
  <si>
    <t>2º</t>
  </si>
  <si>
    <t>1º</t>
  </si>
  <si>
    <t>TELEFONO</t>
  </si>
  <si>
    <t>(SOLO CENTROS DE CLIENTE)</t>
  </si>
  <si>
    <t>DESCRIPCIÓN ACCESO:</t>
  </si>
  <si>
    <t>(Solo CTM intemperie)</t>
  </si>
  <si>
    <t>(Solo CTM interior)</t>
  </si>
  <si>
    <t>Nº APOYO:</t>
  </si>
  <si>
    <t>ALUMBRADO</t>
  </si>
  <si>
    <t>CARBURO DE SILICIO</t>
  </si>
  <si>
    <t>BAJO APOYO</t>
  </si>
  <si>
    <t>BA</t>
  </si>
  <si>
    <t>NO TIENE</t>
  </si>
  <si>
    <t>COMPACTO</t>
  </si>
  <si>
    <t>JARDIN</t>
  </si>
  <si>
    <t>J</t>
  </si>
  <si>
    <t>OXIDOS METÁLICOS</t>
  </si>
  <si>
    <t>ESTÁ PREPARADO</t>
  </si>
  <si>
    <t>INTEGRADO</t>
  </si>
  <si>
    <t>POSTE II (Pórtico)</t>
  </si>
  <si>
    <t>P2</t>
  </si>
  <si>
    <t>TIENE INDEFINIDOS</t>
  </si>
  <si>
    <t>SI TIENE</t>
  </si>
  <si>
    <t>CONVENCIONAL</t>
  </si>
  <si>
    <t>POSTE I</t>
  </si>
  <si>
    <t>P1</t>
  </si>
  <si>
    <t>PARARRAYOS</t>
  </si>
  <si>
    <t>TELEMANDO</t>
  </si>
  <si>
    <t>INTEMPERIE O EXTERIOR</t>
  </si>
  <si>
    <t>CLASE</t>
  </si>
  <si>
    <t>EDIFICIO LONJA</t>
  </si>
  <si>
    <t>LO</t>
  </si>
  <si>
    <t>DE SUPERFICIE - PREFABRICADO HORMIGON</t>
  </si>
  <si>
    <t>PH</t>
  </si>
  <si>
    <t>SUBTERRANEO D (VENTIL. VERT. PREFABRICADO)</t>
  </si>
  <si>
    <t>SD</t>
  </si>
  <si>
    <t>DE SUPERFICIE (INTEGRADO)</t>
  </si>
  <si>
    <t>IN</t>
  </si>
  <si>
    <t>SUBTERRANEO C (VENTIL. HORIZ. PREFABRICADO)</t>
  </si>
  <si>
    <t>SC</t>
  </si>
  <si>
    <t>DE SUPERFICIE - OBRA CIVIL</t>
  </si>
  <si>
    <t>OC</t>
  </si>
  <si>
    <t>SUBTERRANEO B (VENTIL. VERT. OBRA CIVIL)</t>
  </si>
  <si>
    <t>SB</t>
  </si>
  <si>
    <t>EDIFICIO SOTANO</t>
  </si>
  <si>
    <t>SO</t>
  </si>
  <si>
    <t>SUBTERRANEO A (VENTIL. HORIZ. OBRA CIVIL)</t>
  </si>
  <si>
    <t>SA</t>
  </si>
  <si>
    <t>INTERIOR</t>
  </si>
  <si>
    <t>CAP 3.1 Pag 5</t>
  </si>
  <si>
    <t>CCM: CENTRO DE CLIENTE CON MANIOBRA IBERDROLA</t>
  </si>
  <si>
    <t>CME: CENTRO DE MANIOBRA DE ENTREGA</t>
  </si>
  <si>
    <t>CPE: CENTRO PARQUE EÓLICO</t>
  </si>
  <si>
    <t>CMS: CENTRO DE MANIOBRA DE SECCIONAMIENTO</t>
  </si>
  <si>
    <t>CCG: CENTRO DE CLIENTE CON GENERADOR</t>
  </si>
  <si>
    <t>CRO: CENTRO DE REPARTO DE OPERACION</t>
  </si>
  <si>
    <t>MCE: MINICENTRAL</t>
  </si>
  <si>
    <t>CTA: CENTRO DE TRANSF. DE ALTA A BAJA TENSION</t>
  </si>
  <si>
    <t>CTC: CENTRO DE TRANSFORMACION DE CLIENTE</t>
  </si>
  <si>
    <t>CTD: CENTRO DE TRANSFORMACION DE DISTRIBUCION</t>
  </si>
  <si>
    <t>FUNCIÓN</t>
  </si>
  <si>
    <t>Adjuntar: Protocolo Trafos.</t>
  </si>
  <si>
    <t>(**) Calle y número de la ubicación del CT.</t>
  </si>
  <si>
    <t>Tensión de diseño (KV):</t>
  </si>
  <si>
    <t>Fecha Acta Puesta en Marcha:</t>
  </si>
  <si>
    <t>Nº EXP.Industria:</t>
  </si>
  <si>
    <t xml:space="preserve">Dirección (**): </t>
  </si>
  <si>
    <t>Cod. Postal</t>
  </si>
  <si>
    <t>Población:</t>
  </si>
  <si>
    <t>Provincia:</t>
  </si>
  <si>
    <t>Nombre según Proyecto:</t>
  </si>
  <si>
    <t>OPERACIÓN:</t>
  </si>
  <si>
    <t>MANTO:</t>
  </si>
  <si>
    <t>NNSS</t>
  </si>
  <si>
    <t>Responsable:</t>
  </si>
  <si>
    <t>(Se introduce el código y el nombre del CT del que es satelite este Centro)</t>
  </si>
  <si>
    <t>SATÉLITE DE CT :</t>
  </si>
  <si>
    <t>(*) Indicar CTD legalizado a XXX KVA ampliable hasta XXX KVA según decreto 88/05</t>
  </si>
  <si>
    <t>Observaciones (*):</t>
  </si>
  <si>
    <t>CLIENTE</t>
  </si>
  <si>
    <t>Nº Proyecto:</t>
  </si>
  <si>
    <t>Nombre:</t>
  </si>
  <si>
    <t>Ind. ICT:</t>
  </si>
  <si>
    <t>Línea Alimentación:</t>
  </si>
  <si>
    <t>Código CTM:</t>
  </si>
  <si>
    <t>CENTRO DE TRANSFORMACION (CTM)</t>
  </si>
  <si>
    <t>5 CTC centro de transformación de cliente.</t>
  </si>
  <si>
    <t>-</t>
  </si>
  <si>
    <t>4 CME centro maniobra de entrega.</t>
  </si>
  <si>
    <r>
      <t xml:space="preserve">Centro de Seccionamiento independiente: </t>
    </r>
    <r>
      <rPr>
        <i/>
        <sz val="8"/>
        <rFont val="Arial"/>
        <family val="2"/>
      </rPr>
      <t>cumplimentar con 2 hojas</t>
    </r>
  </si>
  <si>
    <t>Centro Edificio único.</t>
  </si>
  <si>
    <r>
      <t xml:space="preserve">CCM (Cód. IB 13): - </t>
    </r>
    <r>
      <rPr>
        <i/>
        <sz val="8"/>
        <rFont val="Arial"/>
        <family val="2"/>
      </rPr>
      <t>Celda de maniobra en Centro de Transformación (CT) de cliente.</t>
    </r>
  </si>
  <si>
    <t>MT a BT,debe alimentarse desde un Centro de Maniobra de Entrega (CME).</t>
  </si>
  <si>
    <r>
      <t>CTC (Cód. IB 5):</t>
    </r>
    <r>
      <rPr>
        <i/>
        <sz val="8"/>
        <rFont val="Arial"/>
        <family val="2"/>
      </rPr>
      <t xml:space="preserve"> Instalación propiedad del cliente destinada a la transformación de  </t>
    </r>
  </si>
  <si>
    <t xml:space="preserve">(**) </t>
  </si>
  <si>
    <t xml:space="preserve">    (*)    Calle y número de la ubicación del CT.</t>
  </si>
  <si>
    <r>
      <t>CCM:</t>
    </r>
    <r>
      <rPr>
        <sz val="10"/>
        <rFont val="Arial"/>
        <family val="2"/>
      </rPr>
      <t>Centro de cliente con maniobra IB</t>
    </r>
  </si>
  <si>
    <r>
      <t>CPE:</t>
    </r>
    <r>
      <rPr>
        <sz val="10"/>
        <rFont val="Arial"/>
        <family val="2"/>
      </rPr>
      <t>Centro parque eólico</t>
    </r>
  </si>
  <si>
    <r>
      <t>CCG:</t>
    </r>
    <r>
      <rPr>
        <sz val="10"/>
        <rFont val="Arial"/>
        <family val="2"/>
      </rPr>
      <t>Centro de cliente con generador</t>
    </r>
  </si>
  <si>
    <r>
      <t>CTC:</t>
    </r>
    <r>
      <rPr>
        <sz val="10"/>
        <rFont val="Arial"/>
        <family val="2"/>
      </rPr>
      <t>Centro de transformación de cliente</t>
    </r>
  </si>
  <si>
    <r>
      <t xml:space="preserve">CME: </t>
    </r>
    <r>
      <rPr>
        <sz val="10"/>
        <rFont val="Arial"/>
        <family val="2"/>
      </rPr>
      <t>Centro de maniobra de entrega</t>
    </r>
  </si>
  <si>
    <t xml:space="preserve">  20 KV</t>
  </si>
  <si>
    <t>Función</t>
  </si>
  <si>
    <t>Cód. IB (**)</t>
  </si>
  <si>
    <t>Tens. N. Diseño</t>
  </si>
  <si>
    <t>Cód. IB</t>
  </si>
  <si>
    <t xml:space="preserve">     Teléfono Contacto del Cliente:</t>
  </si>
  <si>
    <t>Exp. Industria:</t>
  </si>
  <si>
    <t xml:space="preserve">Fec. Acta P. mar.: </t>
  </si>
  <si>
    <t xml:space="preserve">  C. postal:</t>
  </si>
  <si>
    <t xml:space="preserve">Localidad:  </t>
  </si>
  <si>
    <t>Dirección (*):</t>
  </si>
  <si>
    <t xml:space="preserve">Instalación cedida: </t>
  </si>
  <si>
    <t>Responsable Nuevos Suministros:</t>
  </si>
  <si>
    <t xml:space="preserve">Estado: </t>
  </si>
  <si>
    <t xml:space="preserve">Clase: </t>
  </si>
  <si>
    <t>CENTRO DE TRANSFORMACIÓN DEL CLIENTE (C.T.M)</t>
  </si>
  <si>
    <t>ISODEL</t>
  </si>
  <si>
    <t>DRIESCHER-MINEX</t>
  </si>
  <si>
    <t>ORMAZABAL</t>
  </si>
  <si>
    <t>ISABLOC</t>
  </si>
  <si>
    <t>DEYCA O TEYCA</t>
  </si>
  <si>
    <t>NORMADIS</t>
  </si>
  <si>
    <t>INCOESA</t>
  </si>
  <si>
    <t>CONTIELECTRO-KWK</t>
  </si>
  <si>
    <t>VEI POWER DISTRIBUCION</t>
  </si>
  <si>
    <t>CABIMETAL</t>
  </si>
  <si>
    <t>TORAL</t>
  </si>
  <si>
    <t>AREVA T&amp;D</t>
  </si>
  <si>
    <t>MERLIN GERIN</t>
  </si>
  <si>
    <t>AMCA</t>
  </si>
  <si>
    <t>MANTEROLA</t>
  </si>
  <si>
    <t>ALSTOM TRANSMISSION-DISTRIBUCION</t>
  </si>
  <si>
    <t>SPRECHER</t>
  </si>
  <si>
    <t>MAGNEFIX</t>
  </si>
  <si>
    <t>ALSTOM</t>
  </si>
  <si>
    <t>SIEMENS</t>
  </si>
  <si>
    <t>KRONE</t>
  </si>
  <si>
    <t>ELECTRODO</t>
  </si>
  <si>
    <t>ABBTRAFODIS</t>
  </si>
  <si>
    <t>RECALDE</t>
  </si>
  <si>
    <t>ISOLUX</t>
  </si>
  <si>
    <t>ABB POWER TECHNOLOGY</t>
  </si>
  <si>
    <t>MEDIDA</t>
  </si>
  <si>
    <t>Identifica.Celda - Nombre</t>
  </si>
  <si>
    <t>Nº</t>
  </si>
  <si>
    <t>CELDA</t>
  </si>
  <si>
    <t>Tensión de Diseño (KV):</t>
  </si>
  <si>
    <t>Nº Exp.Industria:</t>
  </si>
  <si>
    <t>F. Acta Puesta en Marcha:</t>
  </si>
  <si>
    <t xml:space="preserve"> (Se numera de Izqa a Dcha)</t>
  </si>
  <si>
    <t>Nº Aparamenta:</t>
  </si>
  <si>
    <t>APARAMENTA CELDA  CTM</t>
  </si>
  <si>
    <t>(*) Adjuntar: Protocolo Transformador.</t>
  </si>
  <si>
    <t>ACEITE (K)</t>
  </si>
  <si>
    <t>GEDELSA</t>
  </si>
  <si>
    <t>SECO</t>
  </si>
  <si>
    <t>YZn11</t>
  </si>
  <si>
    <t>SHNEIDER</t>
  </si>
  <si>
    <t>ACEITE SILICONA</t>
  </si>
  <si>
    <t>DYn11</t>
  </si>
  <si>
    <t>ACEITE</t>
  </si>
  <si>
    <t>DYn5</t>
  </si>
  <si>
    <t>REFRIGERANTE</t>
  </si>
  <si>
    <t>GRUPO CONEXION</t>
  </si>
  <si>
    <t>MARCA</t>
  </si>
  <si>
    <t>Pérdidas CU W.</t>
  </si>
  <si>
    <t>ENCHUFABLE</t>
  </si>
  <si>
    <t>PORCELANA</t>
  </si>
  <si>
    <t>Tipo Pasatapas MT:</t>
  </si>
  <si>
    <t>B2.=380/220V; B2A=230/400V</t>
  </si>
  <si>
    <t>B2A(4)</t>
  </si>
  <si>
    <t>B2(2)</t>
  </si>
  <si>
    <t>Tensión secundaria:</t>
  </si>
  <si>
    <t>20KV</t>
  </si>
  <si>
    <t>11KV</t>
  </si>
  <si>
    <t>Tensión primaria:</t>
  </si>
  <si>
    <t>INTEMPERIE</t>
  </si>
  <si>
    <t>Máquina:</t>
  </si>
  <si>
    <t>Potencia KVAs:</t>
  </si>
  <si>
    <t>Nº Fabricación (*)</t>
  </si>
  <si>
    <t>NÚMERO DE CONDUCTORES POR FASE</t>
  </si>
  <si>
    <t>ALUMINIO</t>
  </si>
  <si>
    <t>RZ 0,6/1 KV 3X150 AL/80 ALM</t>
  </si>
  <si>
    <t>OTRA</t>
  </si>
  <si>
    <t>COBRE</t>
  </si>
  <si>
    <t>CABLE I SECO (UNIPOLAR)</t>
  </si>
  <si>
    <t>MATERIAL</t>
  </si>
  <si>
    <t>SECCIÓN</t>
  </si>
  <si>
    <t>INTERCONEXIÓN  BT</t>
  </si>
  <si>
    <t>TERMINAL ROSCABLE TIPO PITO</t>
  </si>
  <si>
    <t>TERM ENCHUFABLE ACODADO PREMOLDEADO</t>
  </si>
  <si>
    <t>TERMINAL ENCHUFABLE RECTO PREMOLDEADO</t>
  </si>
  <si>
    <t>TERM ENCHUFABLE RECTO PREMOLDEADO</t>
  </si>
  <si>
    <t>TERMINAL LADO CELDA</t>
  </si>
  <si>
    <t>TERMINAL LADO TRAFO</t>
  </si>
  <si>
    <t>HEPRZ1 12/20Kv  1X50 AL H-16R SE</t>
  </si>
  <si>
    <t>INTERCONEXIÓN MT</t>
  </si>
  <si>
    <t>Para un solo Transformador = 01</t>
  </si>
  <si>
    <t>Se numera de izda a Dcha</t>
  </si>
  <si>
    <t>Nº Posición:</t>
  </si>
  <si>
    <t>Línea Alimentación</t>
  </si>
  <si>
    <t>POSICIÓN TRANSFORMADOR</t>
  </si>
  <si>
    <t>Las posiciones se numeran de Izquierda a Derecha</t>
  </si>
  <si>
    <t>Si hay B1 y B2, se cumplimentará una ficha por cada Cuadro de BT</t>
  </si>
  <si>
    <t>CBT-CTIC</t>
  </si>
  <si>
    <t>Cuadro para CT Inpemperie Compacto bajo poste con 2 salidas de 400 A, ampliable a 3</t>
  </si>
  <si>
    <t>Cuadro</t>
  </si>
  <si>
    <t>2- Dcha.</t>
  </si>
  <si>
    <t>1-Izqda.</t>
  </si>
  <si>
    <t>Porta Fusible</t>
  </si>
  <si>
    <t>160 A</t>
  </si>
  <si>
    <t>Descripción</t>
  </si>
  <si>
    <t>Código</t>
  </si>
  <si>
    <t>Posición</t>
  </si>
  <si>
    <t>Salidas</t>
  </si>
  <si>
    <t>Nº Salidas</t>
  </si>
  <si>
    <t>Cuadro Iberdrola</t>
  </si>
  <si>
    <t xml:space="preserve">TENSIÓN </t>
  </si>
  <si>
    <t>Salidas posibles:</t>
  </si>
  <si>
    <t>Dirección (Calle y numero):</t>
  </si>
  <si>
    <t>Nombre CT (según Proyecto):</t>
  </si>
  <si>
    <t xml:space="preserve">Nº Cuadro BT (x,y)*:(  </t>
  </si>
  <si>
    <t>CUADRO BT</t>
  </si>
  <si>
    <r>
      <t xml:space="preserve"> trata de una línea </t>
    </r>
    <r>
      <rPr>
        <b/>
        <i/>
        <sz val="9"/>
        <rFont val="Arial"/>
        <family val="2"/>
      </rPr>
      <t>Aérea</t>
    </r>
    <r>
      <rPr>
        <i/>
        <sz val="9"/>
        <rFont val="Arial"/>
        <family val="2"/>
      </rPr>
      <t xml:space="preserve">, o de </t>
    </r>
    <r>
      <rPr>
        <b/>
        <i/>
        <sz val="9"/>
        <rFont val="Arial"/>
        <family val="2"/>
      </rPr>
      <t>"S"</t>
    </r>
    <r>
      <rPr>
        <i/>
        <sz val="9"/>
        <rFont val="Arial"/>
        <family val="2"/>
      </rPr>
      <t xml:space="preserve"> si por el contrario se trata de una línea  </t>
    </r>
    <r>
      <rPr>
        <b/>
        <i/>
        <sz val="9"/>
        <rFont val="Arial"/>
        <family val="2"/>
      </rPr>
      <t>Subterránea</t>
    </r>
    <r>
      <rPr>
        <i/>
        <sz val="9"/>
        <rFont val="Arial"/>
        <family val="2"/>
      </rPr>
      <t xml:space="preserve">. En caso </t>
    </r>
  </si>
  <si>
    <r>
      <t xml:space="preserve">El campo </t>
    </r>
    <r>
      <rPr>
        <b/>
        <i/>
        <sz val="9"/>
        <rFont val="Arial"/>
        <family val="2"/>
      </rPr>
      <t>Longitud</t>
    </r>
    <r>
      <rPr>
        <i/>
        <sz val="9"/>
        <rFont val="Arial"/>
        <family val="2"/>
      </rPr>
      <t xml:space="preserve"> debe ser cumplimentado con la longitud  (</t>
    </r>
    <r>
      <rPr>
        <b/>
        <i/>
        <sz val="9"/>
        <rFont val="Arial"/>
        <family val="2"/>
      </rPr>
      <t>m</t>
    </r>
    <r>
      <rPr>
        <i/>
        <sz val="9"/>
        <rFont val="Arial"/>
        <family val="2"/>
      </rPr>
      <t xml:space="preserve">) del cable seguido de </t>
    </r>
    <r>
      <rPr>
        <b/>
        <i/>
        <sz val="9"/>
        <rFont val="Arial"/>
        <family val="2"/>
      </rPr>
      <t>"A"</t>
    </r>
    <r>
      <rPr>
        <i/>
        <sz val="9"/>
        <rFont val="Arial"/>
        <family val="2"/>
      </rPr>
      <t xml:space="preserve"> si se</t>
    </r>
  </si>
  <si>
    <t>(****)</t>
  </si>
  <si>
    <r>
      <t>salen de las tablas correspondientes  a cada campo  (</t>
    </r>
    <r>
      <rPr>
        <b/>
        <i/>
        <sz val="9"/>
        <rFont val="Arial"/>
        <family val="2"/>
      </rPr>
      <t>tablas completamente grises</t>
    </r>
    <r>
      <rPr>
        <i/>
        <sz val="9"/>
        <rFont val="Arial"/>
        <family val="2"/>
      </rPr>
      <t>).</t>
    </r>
  </si>
  <si>
    <t>(***)</t>
  </si>
  <si>
    <r>
      <t xml:space="preserve">Celdas numeradas de </t>
    </r>
    <r>
      <rPr>
        <b/>
        <i/>
        <sz val="9"/>
        <rFont val="Arial"/>
        <family val="2"/>
      </rPr>
      <t xml:space="preserve">IZQUIERDA </t>
    </r>
    <r>
      <rPr>
        <i/>
        <sz val="9"/>
        <rFont val="Arial"/>
        <family val="2"/>
      </rPr>
      <t xml:space="preserve">a </t>
    </r>
    <r>
      <rPr>
        <b/>
        <i/>
        <sz val="9"/>
        <rFont val="Arial"/>
        <family val="2"/>
      </rPr>
      <t>DERECHA.</t>
    </r>
  </si>
  <si>
    <t>(**)</t>
  </si>
  <si>
    <t>Calle y número de la ubicación del CT.</t>
  </si>
  <si>
    <t>(*)</t>
  </si>
  <si>
    <t>Cuadro 1</t>
  </si>
  <si>
    <t>Posición 2</t>
  </si>
  <si>
    <t>Posición 1</t>
  </si>
  <si>
    <t>Cabecera</t>
  </si>
  <si>
    <t>Cond(***)</t>
  </si>
  <si>
    <t>Cable(***)</t>
  </si>
  <si>
    <t>Inst. origen,destino (nombre,código)</t>
  </si>
  <si>
    <t>Sección</t>
  </si>
  <si>
    <t>Longitud</t>
  </si>
  <si>
    <t>Naturaleza</t>
  </si>
  <si>
    <t xml:space="preserve">Tipo </t>
  </si>
  <si>
    <t>Tendido</t>
  </si>
  <si>
    <t>Fusible</t>
  </si>
  <si>
    <t>Identificación de la línea</t>
  </si>
  <si>
    <t>Nº Iinea</t>
  </si>
  <si>
    <t>315 A</t>
  </si>
  <si>
    <t>250 A</t>
  </si>
  <si>
    <t>Galería</t>
  </si>
  <si>
    <t>200 A</t>
  </si>
  <si>
    <t>Entubado</t>
  </si>
  <si>
    <t>Zanja</t>
  </si>
  <si>
    <t>125 A</t>
  </si>
  <si>
    <t>RZ 0,6/1 KV 3X150 AL / 80ALM</t>
  </si>
  <si>
    <t>Grapeada sobre pared</t>
  </si>
  <si>
    <t>100 A</t>
  </si>
  <si>
    <t>RZ 0,6/1 KV 3X95 AL</t>
  </si>
  <si>
    <t>Trenzada-Tensada (Sobre Apoyos)</t>
  </si>
  <si>
    <t>80 A</t>
  </si>
  <si>
    <t>RZ 0,6/1 KV 3X50 ALM</t>
  </si>
  <si>
    <t>Trenzada-Posada (Sobre Fachadas)</t>
  </si>
  <si>
    <t>Tipo de cable</t>
  </si>
  <si>
    <t>IB</t>
  </si>
  <si>
    <t>Aluminio (Al)</t>
  </si>
  <si>
    <t>B2A (0,231/0,400) KV</t>
  </si>
  <si>
    <t>0,750 KV</t>
  </si>
  <si>
    <t>Cobre (Cu)</t>
  </si>
  <si>
    <t>B2 (0,220/0,380) KV</t>
  </si>
  <si>
    <t>1 KV</t>
  </si>
  <si>
    <t>Natu. conductor</t>
  </si>
  <si>
    <t>Tensión Nominal Servicio</t>
  </si>
  <si>
    <t>Tens. Nomi. Diseño</t>
  </si>
  <si>
    <t>Trifásica</t>
  </si>
  <si>
    <t>Nº Fases</t>
  </si>
  <si>
    <t>Dirección(*):</t>
  </si>
  <si>
    <t>Población;</t>
  </si>
  <si>
    <t>Nombre del CT según proyecto:</t>
  </si>
  <si>
    <t>Ind. Acoplamiento</t>
  </si>
  <si>
    <t>LÍNEA BT</t>
  </si>
  <si>
    <t>Nº DE CGP</t>
  </si>
  <si>
    <t>m</t>
  </si>
  <si>
    <t>CAJA GENERAL DE PROTECCIÓN (CGP)</t>
  </si>
  <si>
    <t>OBSERVACIONES:</t>
  </si>
  <si>
    <t>Población</t>
  </si>
  <si>
    <t>NO EXISTEN OTROS ELEMENTOS  AJENOS A LOS MÓDULOS</t>
  </si>
  <si>
    <t>9.-</t>
  </si>
  <si>
    <t>7.-</t>
  </si>
  <si>
    <t>EL PASILLO FRENTE AL ARMARIO TIENE UNA ANCHURA IGUAL O SUPERIOR A 150 CM</t>
  </si>
  <si>
    <t>8.-</t>
  </si>
  <si>
    <t>6.-</t>
  </si>
  <si>
    <t>DISPONE DE UNA TOMA DE CORRIENTE (ENCHUFE) DE 16 A</t>
  </si>
  <si>
    <t>5.-</t>
  </si>
  <si>
    <t>EL SUELO ESTÁ ENRASADO CON LA ARISTA SUPERIOR DEL MARCO</t>
  </si>
  <si>
    <t>LAS DIMENSIONES Y PASILLOS DEL LOCAL SON REGLAMENTARIOS</t>
  </si>
  <si>
    <t>NO EXISTEN BASTIDORES O MARCOS INTERMEDIOS</t>
  </si>
  <si>
    <t>4.-</t>
  </si>
  <si>
    <t>LA PRIMERA HOJA QUE ABRE ES LA DE ACCESO AL INTERRUPTOR GENERAL</t>
  </si>
  <si>
    <t>LA PUERTA DE ACCESO CUMPLE CON LA NORMATIVA VIGENTE (apertura, dimensiones, cerradura, etc.)</t>
  </si>
  <si>
    <t>LA CERRADURA ES LA NORMALIZADA POR IBERDROLA Y ESTÁ EN BUEN ESTADO</t>
  </si>
  <si>
    <t>3.-</t>
  </si>
  <si>
    <t>EL LOCAL NO COINCIDE NI SIRVE DE ACCESO A OTROS LOCALES</t>
  </si>
  <si>
    <t>LA PUERTA CUMPLE LAS CARACTERÍSTICAS MINIMAS DE RESISTENCIA AL FUEGO (PF30)</t>
  </si>
  <si>
    <t>2.-</t>
  </si>
  <si>
    <t>1.-</t>
  </si>
  <si>
    <t>EL NÚMERO DE CONTADORES ES IGUAL O MENOR DE 16</t>
  </si>
  <si>
    <t>EL LOCAL SE ENCUENTRA PRÓXIMO A LA ENTRADA DEL EDIFICIO</t>
  </si>
  <si>
    <t>N/A</t>
  </si>
  <si>
    <t>CONCENTRACIÓN EN LOCAL</t>
  </si>
  <si>
    <t>CONCENTRACIÓN EN ARMARIO</t>
  </si>
  <si>
    <t>LA HOJA DE INSTALACIONES DE ENLACE COINCIDE CON LO REALMENTE INSTALADO</t>
  </si>
  <si>
    <t xml:space="preserve">11.- </t>
  </si>
  <si>
    <t>LA ALTURA DE LA PARTE INFERIOR DEL EMBARRADO ES MAYOR DE 25 CM DEL SUELO</t>
  </si>
  <si>
    <t>LOS MÓDULOS DE MEDIDA SON LOS NORMALIZADOS</t>
  </si>
  <si>
    <t>LA SEÑALIZACIÓN DE LOS MÓDULOS ES LA NORMALIZADA</t>
  </si>
  <si>
    <t>10.-</t>
  </si>
  <si>
    <t>DISPONE DE INTERRUPTOR OMNIPOLAR DE CORTE EN CARGA ADECUADO</t>
  </si>
  <si>
    <t>EXISTE TOMA DE TIERRA DEL EMBARRADO DE PROTECCIÓN</t>
  </si>
  <si>
    <t>DISPONE DE VENTILACIÓN E ILUMINACIÓN SUFICIENTE</t>
  </si>
  <si>
    <t>EXISTE UN EXTINTOR EN EL EXTERIOR DEL LOCAL O ARMARIO (DE EFICACIA 21B)</t>
  </si>
  <si>
    <t>LA CONCENTRACIÓN TIENE FÁCIL Y LIBRE ACCESO</t>
  </si>
  <si>
    <t>LA ALTURA DEL CUADRANTE DE LECTURA MÁS ALTO ES INFERIOR A 180 CM RESPECTO AL SUELO</t>
  </si>
  <si>
    <t>SÓTANO</t>
  </si>
  <si>
    <t>ENTRESUELO</t>
  </si>
  <si>
    <t>PLANTA BAJA</t>
  </si>
  <si>
    <t>UBICACIÓN EN:</t>
  </si>
  <si>
    <t xml:space="preserve">CONCENTRACIÓN DE CONTADORES  </t>
  </si>
  <si>
    <t>LOS DISPOSITIVOS DE LECTURA (CPM) ESTÁN A UNA ALTURA ENTRE 0,70 m Y 1,80 m</t>
  </si>
  <si>
    <t>EL TRAZADO DISCURRE EN SU TOTALIDAD POR ZONAS DE USO COMÚN</t>
  </si>
  <si>
    <t>LA CGP ESTÁ SEÑALIZADA (INDICAN DO Nº DE LINEA  Y CENTRO)</t>
  </si>
  <si>
    <t>LOS TUBOS DE ENTRADA/SALIDA AL NICHO SON DE 160 mm Diam.Int. Y ESTAN SELLADOS</t>
  </si>
  <si>
    <t>EL NEUTRO DE LA ACOMETIDA ESTÁ CONECTADO A TIERRA (CABLE DE 50mm2 CU)</t>
  </si>
  <si>
    <t>LA SECCIÓN DEL TUBO PERMITE AMPLIAR HASTA UN 100% LA SECCIONES DE LOS CABLES</t>
  </si>
  <si>
    <t>EL CALIBRE Y LA INSTALACIÓN DE LOS FUSIBLES  SON ADECUADOS</t>
  </si>
  <si>
    <t>LA PUERTA Y CERRADURA SON NORMALIZADAS Y ESTAN EN BUEN ESTADO</t>
  </si>
  <si>
    <t>LA SECCIÓN DE CONDUCTORES ES LA ADECUADA PARA LA POTENCIA SOLICITADA</t>
  </si>
  <si>
    <t>LA PARTE INFERIOR DE LA PUERTA, ESTÁ A UNA ALTURA MAYOR DE 30CM DEL SUELO</t>
  </si>
  <si>
    <t>LÍNEA GENERAL DE ALIMENTACIÓN</t>
  </si>
  <si>
    <t>LA CGP DISPONE DE TUBO DE AUXILIO (CHIMENEA) DE 100 mm Diam. CON SALIDA  A MÁS DE 2,5 M DE ALTURA</t>
  </si>
  <si>
    <t>EL HUECO PARA CGP TIENE LAS MEDIDAS ADECUADAS Y ESTÁ LIMPIO DE ESCOMBROS</t>
  </si>
  <si>
    <t>LA CGP SE ENCUENTRA UBICADA EN FACHADA, RECAYENTE  A VIA PÚBLICA Y SIN RETRANQUEO</t>
  </si>
  <si>
    <t>Detalle de módulo de medida de vivienda</t>
  </si>
  <si>
    <t>Panorámica de cada centralización</t>
  </si>
  <si>
    <t>Panorámica/detalle de CGP y Nicho:</t>
  </si>
  <si>
    <t>Fotografias:</t>
  </si>
  <si>
    <t>Armario seccionamiento</t>
  </si>
  <si>
    <t>CPM</t>
  </si>
  <si>
    <t>TIPO ESQUEMA:</t>
  </si>
  <si>
    <t>DOCUMENTACIÓN A ADJUNTAR</t>
  </si>
  <si>
    <t>En particular se especifican los siguientes puntos revisados y su resultado.</t>
  </si>
  <si>
    <r>
      <t xml:space="preserve">Ámbito Reglamentario: </t>
    </r>
    <r>
      <rPr>
        <sz val="10"/>
        <rFont val="Arial"/>
        <family val="2"/>
      </rPr>
      <t>RD 842/2002 y Normas Particulares Iberdrola</t>
    </r>
  </si>
  <si>
    <t>no cumple</t>
  </si>
  <si>
    <t xml:space="preserve">las prescripciones de la Reglamentación vigente en la materia. </t>
  </si>
  <si>
    <t>cumple</t>
  </si>
  <si>
    <t xml:space="preserve">ésta </t>
  </si>
  <si>
    <t>Que habiendo realizado a fecha de hoy la inspección de la Instalación de Enlace detallada</t>
  </si>
  <si>
    <t xml:space="preserve">CERTIFICA: </t>
  </si>
  <si>
    <t>Técnico inspector:</t>
  </si>
  <si>
    <t>Fecha:</t>
  </si>
  <si>
    <t>Dirección:</t>
  </si>
  <si>
    <t>FIRMA</t>
  </si>
  <si>
    <t>Razón social</t>
  </si>
  <si>
    <r>
      <t xml:space="preserve">CERTIFICACIÓN  EMPRESA INSPECTORA  </t>
    </r>
    <r>
      <rPr>
        <sz val="10"/>
        <rFont val="Arial"/>
        <family val="2"/>
      </rPr>
      <t>Organismo de Control Autorizado en la Comunidad Valenciana</t>
    </r>
  </si>
  <si>
    <t>Empesa Instaladora:</t>
  </si>
  <si>
    <t>kW</t>
  </si>
  <si>
    <t>Garaje:</t>
  </si>
  <si>
    <t>Bajos Comerciales:</t>
  </si>
  <si>
    <t>Servicios:</t>
  </si>
  <si>
    <t>Nº de viviendas:</t>
  </si>
  <si>
    <t>P. No Simul:</t>
  </si>
  <si>
    <t>GRADO ELECTRIFICACIÓN</t>
  </si>
  <si>
    <t>DATOS GENERALES</t>
  </si>
  <si>
    <t>INSTALACIONES DE ENLACE PARA VIVIENDAS</t>
  </si>
  <si>
    <t>Sello Empresa de Asistencia Técnica</t>
  </si>
  <si>
    <t>Gestor</t>
  </si>
  <si>
    <t>Tipo:</t>
  </si>
  <si>
    <t>Urbanístico</t>
  </si>
  <si>
    <t>Fotovoltaico</t>
  </si>
  <si>
    <t>VALENCIA</t>
  </si>
  <si>
    <t>PROM/D.O./INST</t>
  </si>
  <si>
    <t>DNI:</t>
  </si>
  <si>
    <t>ATASCT/</t>
  </si>
  <si>
    <r>
      <t>Tensión</t>
    </r>
    <r>
      <rPr>
        <b/>
        <sz val="8"/>
        <rFont val="Arial"/>
        <family val="2"/>
      </rPr>
      <t xml:space="preserve"> CC %</t>
    </r>
  </si>
  <si>
    <t>Gestor ID</t>
  </si>
  <si>
    <t>CONSTRUCTOR:</t>
  </si>
  <si>
    <t>2. Se disponen de todos los permisos y autorizaciones necesarias para la ejecución de la obras.</t>
  </si>
  <si>
    <t>3. El constructor ha designado al/asume el mismo las funciones de/jefe de obra.</t>
  </si>
  <si>
    <t>4. El constructor declara, sin reservas, estar en condiciones de iniciar los trabajos contratados.</t>
  </si>
  <si>
    <t xml:space="preserve">En prueba de conformidad  firman la presente Acta de Replanteo y de Inicio de Obra, por cuadriplicado ejemplar en el lugar y fecha arriba indicado. </t>
  </si>
  <si>
    <t>Enterado y conforme</t>
  </si>
  <si>
    <t>Nota: En caso de recaer en diferentes personas las figuras de Director de Obra de Urbanización o Infraestructuras y Director de Obra Eléctrica, deberán suscribir el acta los dos.</t>
  </si>
  <si>
    <t>Obra Civil:</t>
  </si>
  <si>
    <t>Montaje de instalaciones:</t>
  </si>
  <si>
    <t>FECHA COMIENZO DE LAS OBRAS:</t>
  </si>
  <si>
    <t xml:space="preserve">Reunidos en </t>
  </si>
  <si>
    <t xml:space="preserve">el día </t>
  </si>
  <si>
    <t>con DNI</t>
  </si>
  <si>
    <t xml:space="preserve">en calidad de representante de la empresa </t>
  </si>
  <si>
    <r>
      <t>Director</t>
    </r>
    <r>
      <rPr>
        <sz val="11"/>
        <color rgb="FF0000FF"/>
        <rFont val="Arial"/>
        <family val="2"/>
      </rPr>
      <t>(es)</t>
    </r>
    <r>
      <rPr>
        <sz val="11"/>
        <rFont val="Arial"/>
        <family val="2"/>
      </rPr>
      <t xml:space="preserve"> de Obra</t>
    </r>
  </si>
  <si>
    <t>OBRA DE ELECRIFICACION:</t>
  </si>
  <si>
    <t>PROMOTOR:</t>
  </si>
  <si>
    <t>como adjudicataria de la obra</t>
  </si>
  <si>
    <t>de una parte D(ña)</t>
  </si>
  <si>
    <t>y de otra D(ña)</t>
  </si>
  <si>
    <t>como Ingeniero(s) Director(es) de Obras,</t>
  </si>
  <si>
    <r>
      <t xml:space="preserve">1. Las obras a ejecutar </t>
    </r>
    <r>
      <rPr>
        <sz val="11"/>
        <color rgb="FFFF0000"/>
        <rFont val="Arial"/>
        <family val="2"/>
      </rPr>
      <t/>
    </r>
  </si>
  <si>
    <t>las define y cuyo escrito de aprobación se adjunta a la presente acta, (salvo lo expresado en el anexo).</t>
  </si>
  <si>
    <t xml:space="preserve">6. Se reconoce por todas las partes a </t>
  </si>
  <si>
    <t xml:space="preserve">en representación de ella, para la comprobación de materiales y calidad de ejecución. </t>
  </si>
  <si>
    <t>DIRECTOR TECNICO:</t>
  </si>
  <si>
    <t>ACTA DE REPLANTEO DE OBRA</t>
  </si>
  <si>
    <t xml:space="preserve">se hace constar que se ha procedido a la comprobación del replanteo de las obras mencionadas habiéndose dejado en el terreno cuantas marcas y </t>
  </si>
  <si>
    <t>señales se han juzgado necesarias para proceder a su ejecución , para lo cual se comprueba y reconoce además que :</t>
  </si>
  <si>
    <t>CPD</t>
  </si>
  <si>
    <t>CASTELLON</t>
  </si>
  <si>
    <t>ALICANTE</t>
  </si>
  <si>
    <t>MURCIA</t>
  </si>
  <si>
    <t>Avda Hermanos Bou, 239
12003-Castellón</t>
  </si>
  <si>
    <t>A/A de:</t>
  </si>
  <si>
    <t>FLUJOGRAMA DE LA GESTIÓN DE UN EXPEDIENTE</t>
  </si>
  <si>
    <t>Cartas Tipo</t>
  </si>
  <si>
    <t>Seguimiento del Expediente</t>
  </si>
  <si>
    <t>HAY INSTALADO UN MÓDULO PARA UN EQUIPO DE MEDIDA POR CADA 50m2 DE LOCAL O FRACC.</t>
  </si>
  <si>
    <t xml:space="preserve">LA COTA DEL SUELO ES SUPERIOR A LOS PASILLOS Y LOCALES COLINDANTES O DISPONE DE SUMIDERO DE DESAGÜE  </t>
  </si>
  <si>
    <t>ALUMBRADO DE EMERGENCIA 1h 5lux</t>
  </si>
  <si>
    <t xml:space="preserve">GESTOR TÉCNICO EXPTE. </t>
  </si>
  <si>
    <t>ORDEN DE TRABAJO :</t>
  </si>
  <si>
    <t>CENTRO DE COSTE:</t>
  </si>
  <si>
    <t>Nº SIGRID:</t>
  </si>
  <si>
    <t>Nº PROYECTO:</t>
  </si>
  <si>
    <t>POBLACIÓN</t>
  </si>
  <si>
    <t>DIRECCIÓN C.T.:</t>
  </si>
  <si>
    <t>DENOMINACIÓN C.T.:</t>
  </si>
  <si>
    <t>FOTOCOPIA DEL C.I.F. DEL PROMOTOR + D.N.I. APODERADO</t>
  </si>
  <si>
    <t>DOCUMENTOS NECESARIOS A ANEXAR POR EL SOLICITANTE</t>
  </si>
  <si>
    <t>E-MAIL</t>
  </si>
  <si>
    <t>ESCRITURA PUBLICA DE COMPRA-VENTA-si/no</t>
  </si>
  <si>
    <t>ESCRITURA PUBLICA DE CESIÓN DE USO-si/no</t>
  </si>
  <si>
    <t>TELÉFONO:</t>
  </si>
  <si>
    <t>LOCALIDAD:</t>
  </si>
  <si>
    <t>DOMICILIO:</t>
  </si>
  <si>
    <t>C.I.F. DEL PROMOTOR:</t>
  </si>
  <si>
    <t>EXPTE. SIC</t>
  </si>
  <si>
    <t>DATOS NECESARIOS PARA FORMALIZAR ESCRITURA PUBLICA A CUMPLIMENTAR POR EL SOLICITANTE</t>
  </si>
  <si>
    <t>C/Menorca,19
46023-Valencia</t>
  </si>
  <si>
    <t>CALDERON DE LA BARCA,16
03004 Alicante</t>
  </si>
  <si>
    <t>AVENIDA DE LOS PINOS,S/N
30008 MURCIA</t>
  </si>
  <si>
    <t>PROCEDE COMENSACIÓN POR LOCAL SEGÚN ART. 47.5  DEL 1955/2000 -SI/NO-</t>
  </si>
  <si>
    <t>SUPERFICIE INTERIOR DEL CT EN M2:</t>
  </si>
  <si>
    <t>IDENTIFICACIÓN DE LA LSMT,LSBT o CGP</t>
  </si>
  <si>
    <t>PLANOS DE SITUACIÓN Y EMPLAZAMIENTO VALIDADOS POR D.O. ( Y VISADOS EN CASO DE LSMT Y LSBT)</t>
  </si>
  <si>
    <t>PLANOS DE DETALLE ACOTADOS  (VISADOS EN CASO DE LSMT Y LSBT)</t>
  </si>
  <si>
    <t>BORRADOR DE LA MINUTA A INCLUIR EN LA ESCRITURA DE SERVICUMBRE DE PASO</t>
  </si>
  <si>
    <t>SOLICITUD  ESCRITURA PUBLICA DE SERVIDUMBRE DE PASO</t>
  </si>
  <si>
    <t>NOMBRE DE LA NOTARÍA</t>
  </si>
  <si>
    <t>TELÉFONO DE LA NOTARÍA</t>
  </si>
  <si>
    <t>E-MAIL DE LA NOTARÍA</t>
  </si>
  <si>
    <t>Nº DE OT (pedido gestoría)</t>
  </si>
  <si>
    <t>SI TRANSFERENCIA.- Nº C/C - y Nº IBAN</t>
  </si>
  <si>
    <t>PLANO DEL LOCAL Y/O PARCELA (En formato A4) DEL CT ACOTADO E INDICANDO LA SUPERFICIE (ESCAL 1/100)</t>
  </si>
  <si>
    <t>PLANO DE UBICACIÓN (En formato A4) DEL CT CON RESPECTO A LAS CALLES ADYACENTES, INDICANDO EL NORTE  (ESCALA 1/1000)</t>
  </si>
  <si>
    <t>Empresa Contratista del Cliente</t>
  </si>
  <si>
    <t>Iberdrola/EAT designada por Iberdrola</t>
  </si>
  <si>
    <t xml:space="preserve">NOTA SIMPLE REGISTRAL DE LA PARECELA(S) DONDE SE UBICAN LAS INSTALACIONES </t>
  </si>
  <si>
    <t>*</t>
  </si>
  <si>
    <t>La coordinación de actividades durante la ejecución de estos trabajos será desarrollada por D.</t>
  </si>
  <si>
    <t>previo pago si el descargo lo requiere de G.E., TET para OL, AZT extra</t>
  </si>
  <si>
    <t>de AZT</t>
  </si>
  <si>
    <t xml:space="preserve">(nº cuenta cargo </t>
  </si>
  <si>
    <t xml:space="preserve">, Para esta intervención: </t>
  </si>
  <si>
    <t>La empresa instaladora ejecutora de la instalación que se incorpora a la red de Distribución, así como el CSS/DF estarán presentes durante la visita previa para la definición del descargo así como durante los trabajos de conexión para la energización.</t>
  </si>
  <si>
    <r>
      <t xml:space="preserve">Certificado final de obra diligenciado en Energía (para el caso de LMT particulares)
</t>
    </r>
    <r>
      <rPr>
        <b/>
        <u/>
        <sz val="10"/>
        <color rgb="FFFF0000"/>
        <rFont val="Arial"/>
        <family val="2"/>
      </rPr>
      <t>Por proyecto: 1 original</t>
    </r>
  </si>
  <si>
    <r>
      <t xml:space="preserve">Denominación y asignación de número de policía de las calles. Actualización callajero
</t>
    </r>
    <r>
      <rPr>
        <b/>
        <sz val="10"/>
        <color rgb="FFFF0000"/>
        <rFont val="Arial"/>
        <family val="2"/>
      </rPr>
      <t>Por expediente: Archivo digital en .dwg con toda la información actualizada del fondo cartográfico</t>
    </r>
  </si>
  <si>
    <t>Pago de trabajos no abonados al inicio (Grupos electrógenos, TET,…)</t>
  </si>
  <si>
    <t>Solicitud de intervención para incorporar las nuevas instalaciones a la red de distribución</t>
  </si>
  <si>
    <t>Plano Parcelario con ubicación acotada de los apoyos firmado por el propietario de la parcela</t>
  </si>
  <si>
    <r>
      <t>Permisos Voluntarios de Apoyo y/o Vuelo</t>
    </r>
    <r>
      <rPr>
        <sz val="10"/>
        <rFont val="Arial"/>
        <family val="2"/>
      </rPr>
      <t xml:space="preserve"> 
</t>
    </r>
    <r>
      <rPr>
        <b/>
        <u/>
        <sz val="10"/>
        <color rgb="FFFF0000"/>
        <rFont val="Arial"/>
        <family val="2"/>
      </rPr>
      <t xml:space="preserve">Por proyecto: Formato predefinido "P" adjuntando copia DNI de los firmantes. </t>
    </r>
  </si>
  <si>
    <t>STE</t>
  </si>
  <si>
    <t>Formato</t>
  </si>
  <si>
    <t>Estado</t>
  </si>
  <si>
    <t>Estado: Se refiere al estado del documento: (N)NECESARIO- (PE)PENDIENTE, (PR) PENDIENTE REVISION, (RR)REVISADO RECHAZADO,(RC)REVISADO CORRECTO; NO NECESARIO (NN)</t>
  </si>
  <si>
    <t>D.O./PROM</t>
  </si>
  <si>
    <t>PREDEFINIDO-ORIGINAL</t>
  </si>
  <si>
    <t>Carta de presentación de los Agentes Contratados</t>
  </si>
  <si>
    <t>Acta de Replanteo</t>
  </si>
  <si>
    <t>Carta de Incio de los Trabajos</t>
  </si>
  <si>
    <t>Carta de Finalización de los Trabajos</t>
  </si>
  <si>
    <t>Carta de Cesión de Instalaciones</t>
  </si>
  <si>
    <t>Carta Solicitud de Trabajos de Intervención (Conexión)</t>
  </si>
  <si>
    <t>Modelos predefinidos para permisos</t>
  </si>
  <si>
    <t>Hoja de Ruta</t>
  </si>
  <si>
    <t>Anexo de Afecciones</t>
  </si>
  <si>
    <t>Certificado Autenticidad de Firmas permisos AT/MT</t>
  </si>
  <si>
    <t>Permisos Líneas Aéreas BT</t>
  </si>
  <si>
    <t>Certificado autenticida de Firmas  Permisos BT</t>
  </si>
  <si>
    <t>Solicitud escritura pública de servidumbre de paso (LSMT,LSBT,CGP)</t>
  </si>
  <si>
    <t>LÍNEA ALTA TENSIÓN</t>
  </si>
  <si>
    <t>Forumlarios para trámites de escrituras públicas</t>
  </si>
  <si>
    <t>Segmento de línea</t>
  </si>
  <si>
    <t>Apoyos</t>
  </si>
  <si>
    <t>Elemento maniobra protección</t>
  </si>
  <si>
    <t>BT</t>
  </si>
  <si>
    <t>Cuadro_BT</t>
  </si>
  <si>
    <t>Línea_BT</t>
  </si>
  <si>
    <t>C.T.M.</t>
  </si>
  <si>
    <t>C.T.M. (Cliente)</t>
  </si>
  <si>
    <t>Aparamenta y Celda Elemento de Maniobra-Protección de CTM</t>
  </si>
  <si>
    <t>Posición Transformador CTM</t>
  </si>
  <si>
    <t>CTM</t>
  </si>
  <si>
    <t>Identificación del expediente</t>
  </si>
  <si>
    <t>Datos para la identificación del expediente</t>
  </si>
  <si>
    <t>Solicitud escritura pública para local CT/CR/CSI</t>
  </si>
  <si>
    <t>Revisión Instalaciones de Enlace</t>
  </si>
  <si>
    <t xml:space="preserve"> INSTALACIONES DE ENLACE BT</t>
  </si>
  <si>
    <t>Hoja Instalaciones de Enlace (HIE)</t>
  </si>
  <si>
    <t>ÍNDICE DE LA HOJA DE RUTA Y FORMULARIOS PREDEFINIDOS</t>
  </si>
  <si>
    <t>PROPIETARIO DEL LOCAL DONDE SE UBICA EL CT</t>
  </si>
  <si>
    <t>IDENTIFICACIÓN DEL CT</t>
  </si>
  <si>
    <t>SOLICITUD  ESCRITURA PUBLICA PARA LOCAL CT, CSI O CR</t>
  </si>
  <si>
    <t>PROPIETARIO DE LOS TERRENOS:</t>
  </si>
  <si>
    <t>TELÉFONO CONTACTO DEL APODERADO</t>
  </si>
  <si>
    <t>NOMBRE DEL APODERADO</t>
  </si>
  <si>
    <t>TELÉFONO DEL APODERADO:</t>
  </si>
  <si>
    <t>SI PROCEDE COMPENSACIÓN INDICAR CANTIDAD €</t>
  </si>
  <si>
    <t>SI PROCEDE COMPENSACIÓN EL GGA -GRUPO GESTO ACOMETIDAS- SOLICITAR AL CLIENTE UNA FACTURA SEGÚN MODELO</t>
  </si>
  <si>
    <t>Firmado: PROMOTOR</t>
  </si>
  <si>
    <t>Firmado: PROPIETARIO</t>
  </si>
  <si>
    <t>Proyecto acordado</t>
  </si>
  <si>
    <r>
      <t>iniciaremos los trabajos</t>
    </r>
    <r>
      <rPr>
        <sz val="12"/>
        <rFont val="Arial"/>
        <family val="2"/>
      </rPr>
      <t xml:space="preserve"> acordados con</t>
    </r>
  </si>
  <si>
    <t>Planos de Tendido, acotado, con identificación de servicios y detalles necesarios (incluidos empalmes), referenciado con número de expediente y firmado por Promotor, Director e instalador.</t>
  </si>
  <si>
    <t>Mediciones Tierras, Vp y Vc</t>
  </si>
  <si>
    <t>Certificado de Recepción de Cables. Informe de Ensayos de Verificación de Cables</t>
  </si>
  <si>
    <t>ORIGINAL</t>
  </si>
  <si>
    <t>OFICIAL-ORIGINAL</t>
  </si>
  <si>
    <t>PREDEFINIDO</t>
  </si>
  <si>
    <r>
      <t xml:space="preserve">Documento de Cesión de terrenos por pleno del Ayto en caso de ubicación en terrenos públicos. 
</t>
    </r>
    <r>
      <rPr>
        <b/>
        <u/>
        <sz val="10"/>
        <color rgb="FFFF0000"/>
        <rFont val="Arial"/>
        <family val="2"/>
      </rPr>
      <t>Por Proyecto:Documento de cesión incluyendo plano acotado firmado por pleno o Secretario Ayto. Puede utilizarse modelo predefinido que Iberdrola puede aportar en cada caso concreto</t>
    </r>
  </si>
  <si>
    <r>
      <t xml:space="preserve">Documento Privado firmado para CSI (si el CSI y el CTC están en el mismo edificio).
</t>
    </r>
    <r>
      <rPr>
        <b/>
        <u/>
        <sz val="10"/>
        <color rgb="FFFF0000"/>
        <rFont val="Arial"/>
        <family val="2"/>
      </rPr>
      <t>Por proyecto: 1 original firmado. Utilizar formato predefinido cuyo modelo se remitirá específamente según el caso por IBERDROLA</t>
    </r>
  </si>
  <si>
    <r>
      <t xml:space="preserve">Formato: </t>
    </r>
    <r>
      <rPr>
        <b/>
        <u/>
        <sz val="8"/>
        <color indexed="17"/>
        <rFont val="Arial"/>
        <family val="2"/>
      </rPr>
      <t>PREDEFINIDO</t>
    </r>
    <r>
      <rPr>
        <b/>
        <sz val="8"/>
        <color indexed="17"/>
        <rFont val="Arial"/>
        <family val="2"/>
      </rPr>
      <t>_debe utilizarse el formato predefinido Iberdrola que aparece en esta hoja de ruta.</t>
    </r>
    <r>
      <rPr>
        <b/>
        <u/>
        <sz val="8"/>
        <color indexed="17"/>
        <rFont val="Arial"/>
        <family val="2"/>
      </rPr>
      <t xml:space="preserve"> OFICIAL_</t>
    </r>
    <r>
      <rPr>
        <b/>
        <sz val="8"/>
        <color indexed="17"/>
        <rFont val="Arial"/>
        <family val="2"/>
      </rPr>
      <t>debe utilizarse formato oficial de la administración.</t>
    </r>
    <r>
      <rPr>
        <b/>
        <u/>
        <sz val="8"/>
        <color indexed="17"/>
        <rFont val="Arial"/>
        <family val="2"/>
      </rPr>
      <t xml:space="preserve"> ORIGINAL_</t>
    </r>
    <r>
      <rPr>
        <b/>
        <sz val="8"/>
        <color indexed="17"/>
        <rFont val="Arial"/>
        <family val="2"/>
      </rPr>
      <t>debe aportarse documento original firmado</t>
    </r>
  </si>
  <si>
    <r>
      <t xml:space="preserve">La cesión se realiza garantizando su buen funcionamiento y reparación a nuestro cargo, durante un año para la obra vista y tres para la obra oculta, a partir de la fecha de </t>
    </r>
    <r>
      <rPr>
        <b/>
        <u/>
        <sz val="11"/>
        <rFont val="Arial"/>
        <family val="2"/>
      </rPr>
      <t>energización</t>
    </r>
    <r>
      <rPr>
        <sz val="11"/>
        <rFont val="Arial"/>
        <family val="2"/>
      </rPr>
      <t xml:space="preserve"> de estas instalaciones.</t>
    </r>
  </si>
  <si>
    <t>CBT-EAS-1600 (8salidas)</t>
  </si>
  <si>
    <t>CBT-EAS-1600 (5salidas)</t>
  </si>
  <si>
    <t>Si en cualquier momento se detecta alguna afección no contemplada en proyecto, se procedería a paralizar el expediente hasta su resolución</t>
  </si>
  <si>
    <r>
      <t xml:space="preserve">Aprobación y autorización administrativa de todos los proyectos del expediente por parte del S.T.E. 
</t>
    </r>
    <r>
      <rPr>
        <b/>
        <u/>
        <sz val="10"/>
        <color rgb="FFFF0000"/>
        <rFont val="Arial"/>
        <family val="2"/>
      </rPr>
      <t>Por proyecto:1 documento oficial de aprobación y autorización administrativa con el informe favorable de todos los organismos afectados</t>
    </r>
  </si>
  <si>
    <r>
      <t xml:space="preserve">, en su calidad de propietario de un  </t>
    </r>
    <r>
      <rPr>
        <sz val="11"/>
        <color rgb="FF0000FF"/>
        <rFont val="Arial"/>
        <family val="2"/>
      </rPr>
      <t>3</t>
    </r>
    <r>
      <rPr>
        <sz val="11"/>
        <rFont val="Arial"/>
        <family val="2"/>
      </rPr>
      <t>)</t>
    </r>
  </si>
  <si>
    <r>
      <t>mayor de edad, con domicilio en</t>
    </r>
    <r>
      <rPr>
        <sz val="11"/>
        <color rgb="FF0000FF"/>
        <rFont val="Arial"/>
        <family val="2"/>
      </rPr>
      <t xml:space="preserve"> 2</t>
    </r>
    <r>
      <rPr>
        <sz val="11"/>
        <rFont val="Arial"/>
        <family val="2"/>
      </rPr>
      <t>)</t>
    </r>
  </si>
  <si>
    <r>
      <t xml:space="preserve">D. </t>
    </r>
    <r>
      <rPr>
        <sz val="11"/>
        <color rgb="FF0000FF"/>
        <rFont val="Arial"/>
        <family val="2"/>
      </rPr>
      <t>1</t>
    </r>
    <r>
      <rPr>
        <sz val="11"/>
        <rFont val="Arial"/>
        <family val="2"/>
      </rPr>
      <t>)</t>
    </r>
  </si>
  <si>
    <r>
      <t xml:space="preserve">de referencia catastral </t>
    </r>
    <r>
      <rPr>
        <sz val="11"/>
        <color rgb="FF0000FF"/>
        <rFont val="Arial"/>
        <family val="2"/>
      </rPr>
      <t xml:space="preserve"> 5</t>
    </r>
    <r>
      <rPr>
        <sz val="11"/>
        <rFont val="Arial"/>
        <family val="2"/>
      </rPr>
      <t>)</t>
    </r>
  </si>
  <si>
    <r>
      <t xml:space="preserve">sita en el polígono  </t>
    </r>
    <r>
      <rPr>
        <sz val="11"/>
        <color rgb="FF0000FF"/>
        <rFont val="Arial"/>
        <family val="2"/>
      </rPr>
      <t>6</t>
    </r>
    <r>
      <rPr>
        <sz val="11"/>
        <rFont val="Arial"/>
        <family val="2"/>
      </rPr>
      <t>)</t>
    </r>
  </si>
  <si>
    <r>
      <t xml:space="preserve">parcela </t>
    </r>
    <r>
      <rPr>
        <sz val="11"/>
        <color rgb="FF0000FF"/>
        <rFont val="Arial"/>
        <family val="2"/>
      </rPr>
      <t>7</t>
    </r>
    <r>
      <rPr>
        <sz val="11"/>
        <rFont val="Arial"/>
        <family val="2"/>
      </rPr>
      <t>)</t>
    </r>
  </si>
  <si>
    <r>
      <t xml:space="preserve">del municipio de </t>
    </r>
    <r>
      <rPr>
        <sz val="11"/>
        <color rgb="FF0000FF"/>
        <rFont val="Arial"/>
        <family val="2"/>
      </rPr>
      <t>8</t>
    </r>
    <r>
      <rPr>
        <sz val="11"/>
        <rFont val="Arial"/>
        <family val="2"/>
      </rPr>
      <t>)</t>
    </r>
  </si>
  <si>
    <r>
      <t xml:space="preserve">puestas en explotación, para la colocación y permanencia en las debidas condiciones reglamentarias de </t>
    </r>
    <r>
      <rPr>
        <sz val="11"/>
        <color rgb="FF0000FF"/>
        <rFont val="Arial"/>
        <family val="2"/>
      </rPr>
      <t>9</t>
    </r>
    <r>
      <rPr>
        <sz val="11"/>
        <rFont val="Arial"/>
        <family val="2"/>
      </rPr>
      <t>)</t>
    </r>
  </si>
  <si>
    <r>
      <t xml:space="preserve">Los daños que puedan producirse en la finca indicada, durante la instalación de dichos apoyos y conductores, serán de cuenta de </t>
    </r>
    <r>
      <rPr>
        <sz val="11"/>
        <color rgb="FF0000FF"/>
        <rFont val="Arial"/>
        <family val="2"/>
      </rPr>
      <t>10</t>
    </r>
    <r>
      <rPr>
        <sz val="11"/>
        <rFont val="Arial"/>
        <family val="2"/>
      </rPr>
      <t>)</t>
    </r>
  </si>
  <si>
    <t xml:space="preserve">ATASCT </t>
  </si>
  <si>
    <t>A/</t>
  </si>
  <si>
    <r>
      <t xml:space="preserve">de tratarse de una </t>
    </r>
    <r>
      <rPr>
        <b/>
        <i/>
        <sz val="9"/>
        <rFont val="Arial"/>
        <family val="2"/>
      </rPr>
      <t>línea mixta</t>
    </r>
    <r>
      <rPr>
        <i/>
        <sz val="9"/>
        <rFont val="Arial"/>
        <family val="2"/>
      </rPr>
      <t>, se haría del siguiente modo:</t>
    </r>
  </si>
  <si>
    <t>TODA LA DOCUMENTACIÓN SE PRESENTARÁ Y REGISTRARÁ POR BLOQUES SIENDO DEVUELTA AQUELLA QUE SE PRESENTE INCOMPLETA FUERA DE SU BLOQUE</t>
  </si>
  <si>
    <t>Solo se iniciará esta fase si se disponen de todas las autorizaciones de los puntos 2.3 y 2.4 de la fase 2 y autorizadastramitadas las del 2.1</t>
  </si>
  <si>
    <t>OFICIAL-COPIA</t>
  </si>
  <si>
    <r>
      <t xml:space="preserve">Carta de Inicio de Trabajos de la D.O.
</t>
    </r>
    <r>
      <rPr>
        <b/>
        <u/>
        <sz val="10"/>
        <color rgb="FFFF0000"/>
        <rFont val="Arial"/>
        <family val="2"/>
      </rPr>
      <t>Por expediente:Carta de inicio de trabajo (utilizar formato predefinido "P")</t>
    </r>
  </si>
  <si>
    <r>
      <t xml:space="preserve">Certificado de inscripción del Instalador en que se especifiquen las actividades para las cuales está cualificada por la administración autonómica.
</t>
    </r>
    <r>
      <rPr>
        <b/>
        <u/>
        <sz val="10"/>
        <color rgb="FFFF0000"/>
        <rFont val="Arial"/>
        <family val="2"/>
      </rPr>
      <t>Por expediente:Certificado de Empresa Instaladora Autorizada para trabajos en AT. Verificable en enlace http://www.indi.gva.es:7003/arco2/jsp/rei_inicio.jsp</t>
    </r>
  </si>
  <si>
    <t>Permiso de apoyo y/o vuelo por el Titular Afectado para líneas aéreas de Baja Tensión</t>
  </si>
  <si>
    <t>FECHA</t>
  </si>
  <si>
    <t>2.2. Autorización de Organismos y Autorización Administrativa y Aprobación de Proyecto</t>
  </si>
  <si>
    <t>FASE 3: PERMISOS Y LICENCIAS</t>
  </si>
  <si>
    <t>3.1. Permisos</t>
  </si>
  <si>
    <t>3.2. Licencia de Obras</t>
  </si>
  <si>
    <t>3.1.1. Líneas Aéreas de MT</t>
  </si>
  <si>
    <t>3.1.2 Líneas Subterráneas de MT</t>
  </si>
  <si>
    <t>3.1.3. Centros de Transformación</t>
  </si>
  <si>
    <t>3.1.4. Línea aérea de Baja Tensión</t>
  </si>
  <si>
    <t>3.1.5. Línea subterránea de Baja Tensión</t>
  </si>
  <si>
    <t xml:space="preserve">3.1.6. Caja General de Protección </t>
  </si>
  <si>
    <t>FASE 5: FIN DE TRABAJOS</t>
  </si>
  <si>
    <t>FASE 4: REPLANTEO Y DOCUMENTACIÓN PREVIA AL INICIO DE OBRA</t>
  </si>
  <si>
    <t>5.1. Fin de obra</t>
  </si>
  <si>
    <t>5.2 Protocolos</t>
  </si>
  <si>
    <t>5.2.1 Centros de Transformación</t>
  </si>
  <si>
    <t>5.3 Inventario y planos finales de tendido</t>
  </si>
  <si>
    <t>5.4 Recepción de instalaciones</t>
  </si>
  <si>
    <t>5.5 Certificados Finales</t>
  </si>
  <si>
    <t>5.6 Certificados Finales Instalaciones Particulares</t>
  </si>
  <si>
    <t>FASE 6: ADECUACIÓN RED IBERDROLA Y PUESTA EN SERVICIO DE LAS INSTALACIONES</t>
  </si>
  <si>
    <r>
      <t xml:space="preserve">Carta de Presentación Agentes Contratados por el Promotor/cliente, indicando: Empresa instaladora, Proyectista, Direccción Facultativa, Coordinador de Seguridad y Salud y Representante. 
</t>
    </r>
    <r>
      <rPr>
        <b/>
        <u/>
        <sz val="10"/>
        <color rgb="FFFF0000"/>
        <rFont val="Arial"/>
        <family val="2"/>
      </rPr>
      <t>Por expediente: carta según formato predefinido "P" con la identificación de todos los agentes</t>
    </r>
  </si>
  <si>
    <t xml:space="preserve">en calidad de Coordinador en materia de Seguridad y Salud durante la ejecución de obra (CSS)/ Dirección Facultativa (DF). </t>
  </si>
  <si>
    <t>2.1. Proyectos</t>
  </si>
  <si>
    <r>
      <t xml:space="preserve">Proyectos de cada instalación de distribución listos para su tramitación y separatas para organismos afectados
</t>
    </r>
    <r>
      <rPr>
        <b/>
        <u/>
        <sz val="10"/>
        <color rgb="FFFF0000"/>
        <rFont val="Arial"/>
        <family val="2"/>
      </rPr>
      <t>Por proyecto: 4 copias de cada proyecto, 1 copia en digital en .pdf del proyecto  2 Hojas Resumen* (</t>
    </r>
    <r>
      <rPr>
        <b/>
        <u/>
        <sz val="11"/>
        <color rgb="FFFF0000"/>
        <rFont val="Arial"/>
        <family val="2"/>
      </rPr>
      <t>firmadas según formato OFICIAL "O"),</t>
    </r>
    <r>
      <rPr>
        <b/>
        <u/>
        <sz val="10"/>
        <color rgb="FFFF0000"/>
        <rFont val="Arial"/>
        <family val="2"/>
      </rPr>
      <t xml:space="preserve"> 1 copia de cada separata a remitir a organismos afectados, específica y detallada para cada organismo afectado</t>
    </r>
  </si>
  <si>
    <r>
      <t xml:space="preserve">Documento Público Servidumbre de Uso / Compra / Permuta. 
</t>
    </r>
    <r>
      <rPr>
        <b/>
        <u/>
        <sz val="10"/>
        <color rgb="FFFF0000"/>
        <rFont val="Arial"/>
        <family val="2"/>
      </rPr>
      <t xml:space="preserve">Por Proyecto:formato predefinido "P" plano acotado del proyecto autorizado por la administración  (indicar  paso por sotano si fuera el caso) -fotocopia CIF promotor y DNI apoderado, datos contacto del apoderado, planos de situación y/o emplazamiento, y de detalle acotado con indicación de paso de cables, entrada por sotano, etc.(ambos en formato DIN-A4) </t>
    </r>
  </si>
  <si>
    <r>
      <t xml:space="preserve">Documento Público Servidumbre de Paso en una anchura de 3m en tramo que discurra por dominio privado. 
</t>
    </r>
    <r>
      <rPr>
        <b/>
        <u/>
        <sz val="10"/>
        <color rgb="FFFF0000"/>
        <rFont val="Arial"/>
        <family val="2"/>
      </rPr>
      <t>Por proyecto: Formato predefinido "P" - fotocopia CIF promotor y DNI apoderado, datos contacto del apoderado, planos de situación y/o emplazamiento, y de detalle acotado con indicación de paso de cables, entrada por sotano, etc. aprobados por la administración en proyecto(ambos en formato DIN-A4)-</t>
    </r>
  </si>
  <si>
    <r>
      <t xml:space="preserve">Documento Público Servidumbre de Paso en una anchura de 3m en tramo que discurra por dominio privado. 
</t>
    </r>
    <r>
      <rPr>
        <b/>
        <u/>
        <sz val="10"/>
        <color rgb="FFFF0000"/>
        <rFont val="Arial"/>
        <family val="2"/>
      </rPr>
      <t>Por proyecto: - fotocopia CIF promotor y DNI apoderado, datos contacto del apoderado, planos de situación y/o emplazamiento, y de detalle acotado con indicación de paso de cables, entrada por sotano, etc.(ambos en formato DIN-A4)-</t>
    </r>
  </si>
  <si>
    <r>
      <t>Documento público de Servidumbre de Paso.</t>
    </r>
    <r>
      <rPr>
        <sz val="10"/>
        <color indexed="10"/>
        <rFont val="Arial"/>
        <family val="2"/>
      </rPr>
      <t xml:space="preserve"> </t>
    </r>
    <r>
      <rPr>
        <b/>
        <i/>
        <u/>
        <sz val="10"/>
        <color indexed="10"/>
        <rFont val="Arial"/>
        <family val="2"/>
      </rPr>
      <t xml:space="preserve">
</t>
    </r>
    <r>
      <rPr>
        <b/>
        <u/>
        <sz val="10"/>
        <color rgb="FFFF0000"/>
        <rFont val="Arial"/>
        <family val="2"/>
      </rPr>
      <t xml:space="preserve">Por CGP no a fachada: - fotocopia CIF promotor y DNI apoderado, datos contacto del apoderado, planos de situación y/o emplazamiento, y de detalle acotado con indicación de paso de cables, entrada por sotano, etc.(ambos en formato DIN-A4 )-
</t>
    </r>
    <r>
      <rPr>
        <b/>
        <sz val="10"/>
        <color theme="3"/>
        <rFont val="Arial"/>
        <family val="2"/>
      </rPr>
      <t xml:space="preserve">NO SE ADMITIRÁN DISPOSICIONES EN ZAGUAN POR PARTE DE LOS GESTORES GGA NI EXRED. </t>
    </r>
  </si>
  <si>
    <r>
      <t xml:space="preserve">AUTORIZACIÓN DE PUESTA EN FUNCIONAMIENTO PROVISIONAL de la instalación por parte del STE.
</t>
    </r>
    <r>
      <rPr>
        <b/>
        <u/>
        <sz val="11"/>
        <color rgb="FFFF0000"/>
        <rFont val="Arial"/>
        <family val="2"/>
      </rPr>
      <t>Por proyecto: 1 original registrado ante el STE de la solicitud de autorización de explotación con el CFO+OCA o CPO</t>
    </r>
  </si>
  <si>
    <r>
      <t xml:space="preserve">AUTORIZACIÓN DE EXPLOTACIÓN de la instalación por parte del STE.
</t>
    </r>
    <r>
      <rPr>
        <b/>
        <u/>
        <sz val="11"/>
        <color rgb="FFFF0000"/>
        <rFont val="Arial"/>
        <family val="2"/>
      </rPr>
      <t>Por proyecto: 1 original emitido por el STE</t>
    </r>
  </si>
  <si>
    <r>
      <t xml:space="preserve">Certificado Final de Obra. 
</t>
    </r>
    <r>
      <rPr>
        <b/>
        <u/>
        <sz val="10"/>
        <color rgb="FFFF0000"/>
        <rFont val="Arial"/>
        <family val="2"/>
      </rPr>
      <t xml:space="preserve">Por proyecto: 3 originales </t>
    </r>
  </si>
  <si>
    <r>
      <t xml:space="preserve">Certificado Final de obra para BT.
</t>
    </r>
    <r>
      <rPr>
        <b/>
        <u/>
        <sz val="10"/>
        <color rgb="FFFF0000"/>
        <rFont val="Arial"/>
        <family val="2"/>
      </rPr>
      <t>Por proyecto: 2 originales</t>
    </r>
  </si>
  <si>
    <r>
      <t xml:space="preserve">LSMT: Planos Acotados a escala 1:500 y firmados por DO e instalador, y adicionalmente incluir Potencias reconocidas en MT, cuando proceda, con firma del Promotor
</t>
    </r>
    <r>
      <rPr>
        <u/>
        <sz val="12"/>
        <color rgb="FFFF0000"/>
        <rFont val="Arial"/>
        <family val="2"/>
      </rPr>
      <t>P</t>
    </r>
    <r>
      <rPr>
        <b/>
        <u/>
        <sz val="10"/>
        <color rgb="FFFF0000"/>
        <rFont val="Arial"/>
        <family val="2"/>
      </rPr>
      <t>or tendido de LSMT: 3 origianales en papel y una digital de planos acotados y firmados por el Director de Obra y por el instalador en que se  identifiquen el resto de servicios y detalles necesarios (incluidos empalmes).</t>
    </r>
    <r>
      <rPr>
        <b/>
        <i/>
        <sz val="10"/>
        <color theme="3"/>
        <rFont val="Arial"/>
        <family val="2"/>
      </rPr>
      <t xml:space="preserve">
</t>
    </r>
    <r>
      <rPr>
        <b/>
        <sz val="10"/>
        <color theme="3"/>
        <rFont val="Arial"/>
        <family val="2"/>
      </rPr>
      <t>REMITIR AL MENOS CON 10 DÍAS DE ANTELACIÓN A LA SOLICITU DE INTERVENCIÓN EN LA RED</t>
    </r>
  </si>
  <si>
    <r>
      <t xml:space="preserve">LAMT: Planos Acotados  H 1:2000 - V 1:500 y firmados por DO e instalador, y adicionalmente incluir Potencias reconocidas en MT, cuando proceda, con firma del Promotor  
</t>
    </r>
    <r>
      <rPr>
        <b/>
        <u/>
        <sz val="10"/>
        <color rgb="FFFF0000"/>
        <rFont val="Arial"/>
        <family val="2"/>
      </rPr>
      <t xml:space="preserve">Por tendido de LAMT: 3 originales en papel y una digital de planos acotados y firmados por el Director de Obra (y por el instalador cuando no exista DO), en que se identifiquen el resto de servicios  y detalles necesarios.
</t>
    </r>
    <r>
      <rPr>
        <b/>
        <u/>
        <sz val="10"/>
        <color theme="3"/>
        <rFont val="Arial"/>
        <family val="2"/>
      </rPr>
      <t>REMITIR AL MENOS CON 10 DÍAS DE ANTELACIÓN A LA SOLICITU DE INTERVENCIÓN EN LA RED</t>
    </r>
  </si>
  <si>
    <r>
      <t xml:space="preserve">LSBT: Planos Acotados a escala 1:500 y firmados por DO e instalador, y adicionalmente incluir Potencias reconocidas en BT, cuando proceda, con firma del Promotor   
</t>
    </r>
    <r>
      <rPr>
        <b/>
        <u/>
        <sz val="10"/>
        <color rgb="FFFF0000"/>
        <rFont val="Arial"/>
        <family val="2"/>
      </rPr>
      <t>Por tendido de LSMT: 5 originales en papel y una digital de planos acotados y firmados por el Director de Obra (o por el instalador cuando no exista DO) en que se  identifiquen el resto de servicios y detalles necesarios (incluidos empalmes).</t>
    </r>
    <r>
      <rPr>
        <b/>
        <sz val="10"/>
        <color theme="3"/>
        <rFont val="Arial"/>
        <family val="2"/>
      </rPr>
      <t xml:space="preserve">
REMITIR AL MENOS CON 10 DÍAS DE ANTELACIÓN A LA SOLICITU DE INTERVENCIÓN EN LA RED</t>
    </r>
  </si>
  <si>
    <r>
      <t xml:space="preserve">LABT: Planos Acotados a escala H 1:2000 - V 1:500 y firmados por DO e instalador, y adicionalmente incluir Potencias reconocidas en BT, cuando proceda, con firma del Promotor 
</t>
    </r>
    <r>
      <rPr>
        <b/>
        <u/>
        <sz val="10"/>
        <color rgb="FFFF0000"/>
        <rFont val="Arial"/>
        <family val="2"/>
      </rPr>
      <t xml:space="preserve">Por tendido de LABT: 5 originales en papel y una digital de planos acotados y firmados por el Director de Obra (O por el instalador cuando no exista DO), en que se identifiquen el resto de servicios  y detalles necesarios.
</t>
    </r>
    <r>
      <rPr>
        <b/>
        <u/>
        <sz val="10"/>
        <color theme="3"/>
        <rFont val="Arial"/>
        <family val="2"/>
      </rPr>
      <t>REMITIR AL MENOS CON 10 DÍAS DE ANTELACIÓN A LA SOLICITU DE INTERVENCIÓN EN LA RED</t>
    </r>
  </si>
  <si>
    <r>
      <t xml:space="preserve">Certificado por el arquitecto,visado por el colegio profesional, certificando que el forjado del
recinto del CT (sobre sótanos) es capaz de soportar la carga indicada en el MT más peso
propio
</t>
    </r>
    <r>
      <rPr>
        <b/>
        <u/>
        <sz val="11"/>
        <color rgb="FFFF0000"/>
        <rFont val="Arial"/>
        <family val="2"/>
      </rPr>
      <t>Por CT en Edificio otros usos: certificado original firmado por el arquitecto</t>
    </r>
  </si>
  <si>
    <t xml:space="preserve">La servidumbre de paso aéreo de energía eléctrica por este documento constituida, se regirá en todos sus aspectos (contenido, </t>
  </si>
  <si>
    <r>
      <t>m</t>
    </r>
    <r>
      <rPr>
        <vertAlign val="superscript"/>
        <sz val="11"/>
        <rFont val="Arial"/>
        <family val="2"/>
      </rPr>
      <t>2</t>
    </r>
  </si>
  <si>
    <t xml:space="preserve">telecomunicaciones y su plataforma equipotencial de superficie </t>
  </si>
  <si>
    <t xml:space="preserve">El establecimiento de </t>
  </si>
  <si>
    <t xml:space="preserve">parcela </t>
  </si>
  <si>
    <t xml:space="preserve">sita en el polígono </t>
  </si>
  <si>
    <t xml:space="preserve">, en su calidad de propietario de un </t>
  </si>
  <si>
    <t>SERVIDUMBRE DE PASO PARA APOYO DE CONVERSIÓN CON PLATAFORMA</t>
  </si>
  <si>
    <t>Plano parcelario con ubicación acotada de los apoyos firmado por el propietario de la parcela</t>
  </si>
  <si>
    <r>
      <t xml:space="preserve">Certificado Parcial para la solicitud de terminación  (según condiciones de aprobación del proyecto)
</t>
    </r>
    <r>
      <rPr>
        <b/>
        <u/>
        <sz val="10"/>
        <color rgb="FFFF0000"/>
        <rFont val="Arial"/>
        <family val="2"/>
      </rPr>
      <t>Por proyecto: 3 originales</t>
    </r>
    <r>
      <rPr>
        <sz val="12"/>
        <rFont val="Arial"/>
        <family val="2"/>
      </rPr>
      <t xml:space="preserve">
</t>
    </r>
  </si>
  <si>
    <r>
      <t xml:space="preserve">Borradores proyectos las Instalaciones Particulares
</t>
    </r>
    <r>
      <rPr>
        <b/>
        <u/>
        <sz val="10"/>
        <color rgb="FFFF0000"/>
        <rFont val="Arial"/>
        <family val="2"/>
      </rPr>
      <t>Por proyecto: 1 copia por proyecto registrada ante la administración</t>
    </r>
  </si>
  <si>
    <r>
      <t xml:space="preserve">Autorizaciones de organismos afectados con trámites paralelos al STE o que no hayan emitido contestación a través del STE
</t>
    </r>
    <r>
      <rPr>
        <b/>
        <u/>
        <sz val="10"/>
        <color rgb="FFFF0000"/>
        <rFont val="Arial"/>
        <family val="2"/>
      </rPr>
      <t>Por organismo: documento oficial de autorización administrativa</t>
    </r>
  </si>
  <si>
    <r>
      <t xml:space="preserve">Boletines de Baja Tensión de la instalación. 
</t>
    </r>
    <r>
      <rPr>
        <b/>
        <sz val="10"/>
        <color rgb="FFFF0000"/>
        <rFont val="Arial"/>
        <family val="2"/>
      </rPr>
      <t>Por expediente: Tantos boletines como instalaciones de BT. En caso de varios CTC deberá incluirse un esquema resumen de las instalacines</t>
    </r>
  </si>
  <si>
    <t>5.2.2 Lineas Aéreas de MT</t>
  </si>
  <si>
    <t>5.2.3 Lineas Subterráneas de BT y MT</t>
  </si>
  <si>
    <r>
      <t xml:space="preserve">Informe técnico con el resultado de favorable de las mediciones de Resitencia de los circuitos de p.a.t. y de las tensiones de paso y contacto realizadas. Firmado por empresa instaladora homologada para la realización de las pruebas y por el D.O.
</t>
    </r>
    <r>
      <rPr>
        <b/>
        <u/>
        <sz val="10"/>
        <color rgb="FFFF0000"/>
        <rFont val="Arial"/>
        <family val="2"/>
      </rPr>
      <t>Por CT: informe original firmado por la empresa instaladora homologada y por el D.O.</t>
    </r>
  </si>
  <si>
    <t>proyecto ATLINE</t>
  </si>
  <si>
    <t>Dirección facultativa / Coordinador en materia de Seguridad y Salud durante la ejecución de los trabajos</t>
  </si>
  <si>
    <t xml:space="preserve">Don/Doña: </t>
  </si>
  <si>
    <t xml:space="preserve">En condición de: </t>
  </si>
  <si>
    <t xml:space="preserve">De la obra </t>
  </si>
  <si>
    <t xml:space="preserve">Certifica que ha aprobado el Plan de Seguridad de la empresa instaladora </t>
  </si>
  <si>
    <t>para la ejecución de los trabajos objeto de este Proyecto, y que en él se contemplan las medidas de prevención necesarias para</t>
  </si>
  <si>
    <t xml:space="preserve">la finalización de los trabajos de extensión de red del expediente de referencia </t>
  </si>
  <si>
    <t>y su integración en la red eléctrica de distribución.</t>
  </si>
  <si>
    <t>ACTA APROBACIÓN DE PLAN DE SEGURIDAD Y SALUD</t>
  </si>
  <si>
    <t xml:space="preserve">Ensayos realizados y resultados según MT 2.33.15 Anexo B </t>
  </si>
  <si>
    <t>ITC – LAT 01 a 09 y con las especificaciones particulares de la empresa de distribución de energía eléctrica.</t>
  </si>
  <si>
    <t xml:space="preserve">condiciones técnicas y garantías de seguridad en línea eléctricas de alta tensión y sus instrucciones técnicas complementarias </t>
  </si>
  <si>
    <t xml:space="preserve">Así mismo, declaro que la instalación ha sido ejecutada de acuerdo con las prescripciones del Reglamento sobre </t>
  </si>
  <si>
    <t>Medida de tensiones de paso y contacto</t>
  </si>
  <si>
    <t>Ensayo de la media de resistencia de la puesta a tierra</t>
  </si>
  <si>
    <t>LÍNEA AÉREA</t>
  </si>
  <si>
    <t>Ensayo de descargas parciales</t>
  </si>
  <si>
    <t>Ensayo de tensión en corriente alterna</t>
  </si>
  <si>
    <t>Ensayo de rigidez dieléctrica de la cubierta</t>
  </si>
  <si>
    <t>Medida de la continuidad y Resistencia óhmica de pantalla</t>
  </si>
  <si>
    <t>Comprobación de la continuidad y orden de fases</t>
  </si>
  <si>
    <t>LÍNEA SUBTERRANEA</t>
  </si>
  <si>
    <t>la puesta en servicio indicadas:</t>
  </si>
  <si>
    <t xml:space="preserve">En aplicación de la ITC LAT 05 del Reglamento de Líneas Eléctricas de Alta Tensión RD 223/2008, y de las Normas </t>
  </si>
  <si>
    <t>y número proyecto:</t>
  </si>
  <si>
    <t>con ATLINE</t>
  </si>
  <si>
    <t xml:space="preserve">correspondiente al proyecto </t>
  </si>
  <si>
    <t>de 20 kV ubicada en</t>
  </si>
  <si>
    <t>(aérea o subterránea)</t>
  </si>
  <si>
    <t xml:space="preserve">como constructores de la línea </t>
  </si>
  <si>
    <t>con N.I.F</t>
  </si>
  <si>
    <t xml:space="preserve">Instalaciones </t>
  </si>
  <si>
    <t>(Para incluir en C.F.O según RD 223/2008)</t>
  </si>
  <si>
    <t xml:space="preserve">Núm. Ref. Informe Verificaciones: </t>
  </si>
  <si>
    <t>Expte ID</t>
  </si>
  <si>
    <t xml:space="preserve">Certificado Verificaciones y Ensayos de Cables </t>
  </si>
  <si>
    <t>PAGO POR.-  TRANSFERENCIA</t>
  </si>
  <si>
    <r>
      <t xml:space="preserve">Una vez recibida la información, planos y documentos anteriores el Gestor Técnico validará "in situ" los planos y la superficie interior del CT, indicando al GGA que, si procede compensación, solicite la factura al cliente para la compensación del local por los metros cuadrados de Superficie interior del CT. 
Si no procede compendación, Patrimonio pasará a notificar a "neogestión" que inicie los trámites con el apoderado para la firma de escrituras. 
Si procede compensación y el propietario ha optado por la opción de cobro por transferencia, Patrimonio pasará a notificar a "neogestión" que inicie los trámites con el apoderado para la firma de escritura, en cuya minuta se hará constar el número de cuenta del propietario y la cantidad a abonarle. En este caso, la cesión no se dará por finalizada hasta que, una vez firmadas las escrituras, Iberdrola proceda a efectuar la transferencia.
</t>
    </r>
    <r>
      <rPr>
        <b/>
        <sz val="8"/>
        <color theme="0" tint="-0.14996795556505021"/>
        <rFont val="Arial"/>
        <family val="2"/>
      </rPr>
      <t>Si procede compensación, y el propietario ha optado por la opción de cobro mediante talón, la fase de neogestión para la firma de escrituras, se iniciará una vez se haya recibido y validado el talón emitido por Iberdrola para el pago de la compensación (ADMON IBERDROLA, PATRIMONIO, ZONA)</t>
    </r>
  </si>
  <si>
    <r>
      <t xml:space="preserve">Informe técnico con resultado favorable de las verificaciones previas a la puesta en servicio según ITC-05 acompañado de los ensayos de la media de resistencia del circuito de p.a.t. y Vp y Vc cuando corresponda, cumpliento todos los requisitos exigidos en el MT 2.23.35
</t>
    </r>
    <r>
      <rPr>
        <b/>
        <u/>
        <sz val="10"/>
        <color rgb="FFFF0000"/>
        <rFont val="Arial"/>
        <family val="2"/>
      </rPr>
      <t>Por expediente: Informe técnico firmado por empresa instaladora y por el D.O., según formato predefinido, para las líneas de MT y anexando para cada LAMT, informe con ensayos de medición de la Resistencia del circuito de p.a.t. y Vp y Vc de los apoyos según anexos del MT.</t>
    </r>
  </si>
  <si>
    <r>
      <t xml:space="preserve">Certificado por el arquitecto del cumplimiento de la normativa municipal de aislamiento acústico y térmico. Y siempre el cumplimiento de la Ley7/2002 de la Generalitat Valenciana.
</t>
    </r>
    <r>
      <rPr>
        <b/>
        <u/>
        <sz val="10"/>
        <color rgb="FFFF0000"/>
        <rFont val="Arial"/>
        <family val="2"/>
      </rPr>
      <t>Por CT en Edificio otros usos: certificado original firmado por el arquitecto</t>
    </r>
  </si>
  <si>
    <r>
      <t xml:space="preserve">CERTIFICADO DE INSPECCIÓN INICIAL, emitido por OCA.
</t>
    </r>
    <r>
      <rPr>
        <b/>
        <u/>
        <sz val="10"/>
        <color rgb="FFFF0000"/>
        <rFont val="Arial"/>
        <family val="2"/>
      </rPr>
      <t xml:space="preserve">Por proyecto:3 originales </t>
    </r>
  </si>
  <si>
    <t>Salidas con Portafusibles:</t>
  </si>
  <si>
    <t>Año de fabricación:</t>
  </si>
  <si>
    <t>Número de serie:</t>
  </si>
  <si>
    <t>Marca:</t>
  </si>
  <si>
    <t>CONSTITUCIÓN DE SERVIDUMBRE DE PASO DE ENERGÍA ELÉCTRICA</t>
  </si>
  <si>
    <t>Datos identificativos de la finca</t>
  </si>
  <si>
    <t xml:space="preserve">Finca nº </t>
  </si>
  <si>
    <t xml:space="preserve">Polígono: </t>
  </si>
  <si>
    <t xml:space="preserve">Parcela: </t>
  </si>
  <si>
    <t>Término Municipal:</t>
  </si>
  <si>
    <t>Datos identificativos del titular</t>
  </si>
  <si>
    <t xml:space="preserve">Nombre y Apellidos: </t>
  </si>
  <si>
    <t xml:space="preserve">Domicilio: </t>
  </si>
  <si>
    <t xml:space="preserve">N.I.F.: </t>
  </si>
  <si>
    <t xml:space="preserve">Término Municipal: </t>
  </si>
  <si>
    <t>La afección derivada de la construcción de la Línea Eléctrica se concreta en:</t>
  </si>
  <si>
    <t>1.- Constitución de servidumbre legal de paso de energía eléctrica en una franja de terreno de 6,5 metros de ancho en todo su trazado. Esta servidumbre comporta las siguientes limitaciones al dominio (R.D. 1955/2000):</t>
  </si>
  <si>
    <t>2.- Ocupación temporal de los terrenos u otros bienes necesarios para la construcción de la instalación eléctrica, debiendo restituir estos terrenos o bienes a su estado primitivo.</t>
  </si>
  <si>
    <t>LA PROPIEDAD</t>
  </si>
  <si>
    <t>Permiso de Apoyo y/o vuelo LAMT</t>
  </si>
  <si>
    <t xml:space="preserve">    - Derecho de paso o acceso y la ocupación temporal de terrenos u otros bienes, en su caso, necesarios para atender al establecimiento, vigilancia, conservación, reparación de la línea eléctrica y corte de arbolado, si fuera necesario.</t>
  </si>
  <si>
    <t xml:space="preserve"> Castellón</t>
  </si>
  <si>
    <t>Fotocopia de la escritura de propiedad o documento acreditaivo equivalente.</t>
  </si>
  <si>
    <t>Castellón</t>
  </si>
  <si>
    <t xml:space="preserve">    -Queda limitada la plantación de árboles y prohibida la construcción de edificios e instalaciones industriales en la franja definida por la proyección sobre el terreno de los conductores extremos en las condiciones mas desfavorables, incrementada con las distancias reglamentarias a ambos lados de dicha proyección.</t>
  </si>
  <si>
    <t>a</t>
  </si>
  <si>
    <t>D/Dña</t>
  </si>
  <si>
    <t>D.N.I. nº</t>
  </si>
  <si>
    <t>El vuelo de :</t>
  </si>
  <si>
    <t>metros de tendido sobre dicha finca y los apoyos nº :</t>
  </si>
  <si>
    <t>“LÍNEA AÉREA TRIFÁSICA A 20 KV TIPO LA-100 DESDE -------------------------------------------------------------------------------------------------------------------------------------------------------------------------------------------------------------------------"</t>
  </si>
  <si>
    <t>X</t>
  </si>
  <si>
    <t xml:space="preserve">FINCA PROYECTO Nº : </t>
  </si>
  <si>
    <t>Ref. Catastral:</t>
  </si>
  <si>
    <t>IMEFY</t>
  </si>
  <si>
    <t>EFACEC</t>
  </si>
  <si>
    <t>NI 72.30.00  TRANSFORMADOR</t>
  </si>
  <si>
    <t xml:space="preserve">(*) x: posición, y: nº de cuadro. </t>
  </si>
  <si>
    <t>B2A (230/400) V</t>
  </si>
  <si>
    <t>Nº Posibles</t>
  </si>
  <si>
    <t>EXPEDIENTE SIC :</t>
  </si>
  <si>
    <t>COTRADIS</t>
  </si>
  <si>
    <t>ACODADA TF.-ENCHUFABLE</t>
  </si>
  <si>
    <t>CAMPANA POLIMERICA UNIPOLAR</t>
  </si>
  <si>
    <t>GAS PRESION RM6/OTRAS</t>
  </si>
  <si>
    <t>RECTA TF.-ENCHUFABLE</t>
  </si>
  <si>
    <t>BOT. PORCELANA TRIPOLAR</t>
  </si>
  <si>
    <t>PASAMUROS LL.AA.</t>
  </si>
  <si>
    <t>GAS NO SE PUEDE VER</t>
  </si>
  <si>
    <t>BOT. PORCELANA UNIPOLAR</t>
  </si>
  <si>
    <t>AIRE NO SE PUEDE VER</t>
  </si>
  <si>
    <t>LIBRE SIN CABLE</t>
  </si>
  <si>
    <t>ROSCA SIMETRICA</t>
  </si>
  <si>
    <t>DIAM (7)</t>
  </si>
  <si>
    <t>TF. CTIN</t>
  </si>
  <si>
    <t>VARILLA COBRE</t>
  </si>
  <si>
    <t>ROSCA ASIMETRICA</t>
  </si>
  <si>
    <t>BORNA (6)</t>
  </si>
  <si>
    <t>3L1P</t>
  </si>
  <si>
    <t>ABIERTA/MANPOSTERIA PARED</t>
  </si>
  <si>
    <t>3L</t>
  </si>
  <si>
    <t>EXTENS/COMPACTA SF6</t>
  </si>
  <si>
    <t>INTEGRADA (ACEITE CTIN)</t>
  </si>
  <si>
    <t>1L1P</t>
  </si>
  <si>
    <t>2L2P</t>
  </si>
  <si>
    <t>MIXTA (AIS. AIRE CORTE SF6)</t>
  </si>
  <si>
    <t>NO EXTENS/COMPACTA SF6</t>
  </si>
  <si>
    <t>3L2P</t>
  </si>
  <si>
    <t>2L1P</t>
  </si>
  <si>
    <t>T. CELDA (5)</t>
  </si>
  <si>
    <t>MODULAR METALICA (CORTE AIRE)</t>
  </si>
  <si>
    <t>EXTEN/MODULAR SF6</t>
  </si>
  <si>
    <t xml:space="preserve"> APARAM (4)</t>
  </si>
  <si>
    <t>NOM</t>
  </si>
  <si>
    <t>KWK</t>
  </si>
  <si>
    <t>VEI</t>
  </si>
  <si>
    <t>CAB</t>
  </si>
  <si>
    <t>TOR</t>
  </si>
  <si>
    <t>MER</t>
  </si>
  <si>
    <t>ID</t>
  </si>
  <si>
    <t>ARE</t>
  </si>
  <si>
    <t>SPR</t>
  </si>
  <si>
    <t>MAN</t>
  </si>
  <si>
    <t>GEC ALSTHOM</t>
  </si>
  <si>
    <t>ALS</t>
  </si>
  <si>
    <t>AMC</t>
  </si>
  <si>
    <t>SIMT</t>
  </si>
  <si>
    <t>SIM</t>
  </si>
  <si>
    <t>MAG</t>
  </si>
  <si>
    <t>GARDY</t>
  </si>
  <si>
    <t>GAD</t>
  </si>
  <si>
    <t>ATD</t>
  </si>
  <si>
    <t>SIE</t>
  </si>
  <si>
    <t>KRO</t>
  </si>
  <si>
    <t>ALM</t>
  </si>
  <si>
    <t>SCHNIDER ELECTRIC</t>
  </si>
  <si>
    <t>SCN</t>
  </si>
  <si>
    <t>ISX</t>
  </si>
  <si>
    <t>ELE</t>
  </si>
  <si>
    <t>ABB</t>
  </si>
  <si>
    <t>REC</t>
  </si>
  <si>
    <t>ISO</t>
  </si>
  <si>
    <t>EFA</t>
  </si>
  <si>
    <t>ABB T-D SYSTEMS,S.A.</t>
  </si>
  <si>
    <t>ABS</t>
  </si>
  <si>
    <t>ORMAZABAL FELT. GUILLAUME</t>
  </si>
  <si>
    <t>OFG</t>
  </si>
  <si>
    <t>ISB</t>
  </si>
  <si>
    <t>DRY</t>
  </si>
  <si>
    <t>APT</t>
  </si>
  <si>
    <t>ORM</t>
  </si>
  <si>
    <t>INC</t>
  </si>
  <si>
    <t>DEY</t>
  </si>
  <si>
    <t>ABB METRON</t>
  </si>
  <si>
    <t>ATR</t>
  </si>
  <si>
    <t>FABRICANTE (2):</t>
  </si>
  <si>
    <t>NO TIENE PERO ES POSIBLE TIERRAS PORTATILES</t>
  </si>
  <si>
    <t>TRAFO CLIENTE</t>
  </si>
  <si>
    <t>PENDIENTE</t>
  </si>
  <si>
    <t>TIENE CON CIERRE BRUSCO</t>
  </si>
  <si>
    <t>HUECO-LIBRE</t>
  </si>
  <si>
    <t>TRAFO IBERDROLA</t>
  </si>
  <si>
    <t>TIENE SIN CIERRE BRUSCO</t>
  </si>
  <si>
    <t>LINEA RUP/IN/SL</t>
  </si>
  <si>
    <t>NO TIENE Y NO POSIBLE TIERRAS PORTATILES</t>
  </si>
  <si>
    <r>
      <rPr>
        <b/>
        <sz val="7"/>
        <rFont val="Arial"/>
        <family val="2"/>
      </rPr>
      <t>P. TIERRA (3</t>
    </r>
    <r>
      <rPr>
        <b/>
        <sz val="10"/>
        <rFont val="Arial"/>
        <family val="2"/>
      </rPr>
      <t>)</t>
    </r>
  </si>
  <si>
    <t>REMONTE</t>
  </si>
  <si>
    <t>ENLACE BARRAS-PARTICION</t>
  </si>
  <si>
    <t>Función (1)</t>
  </si>
  <si>
    <t>Diam (7)</t>
  </si>
  <si>
    <t>Born (6)</t>
  </si>
  <si>
    <t>Año Fabr</t>
  </si>
  <si>
    <t>Numero Fabricacion</t>
  </si>
  <si>
    <t>Tens Aisl</t>
  </si>
  <si>
    <t>T Cel (5)</t>
  </si>
  <si>
    <t>T Apa (4)</t>
  </si>
  <si>
    <t>PAT (3)</t>
  </si>
  <si>
    <t>Modelo celda</t>
  </si>
  <si>
    <t>Fabri (2)</t>
  </si>
  <si>
    <t>Func (1)</t>
  </si>
  <si>
    <t>Tens. Aislamiento:</t>
  </si>
  <si>
    <t>Tipo (4):</t>
  </si>
  <si>
    <t>VERSION 8</t>
  </si>
  <si>
    <t>VERSION 8.1</t>
  </si>
  <si>
    <t>Se sustituye la hoja de inventario de APARAMENTA CELDA CTM para incorporar últimos cambios de inventario requeridos por STAR</t>
  </si>
  <si>
    <t xml:space="preserve">Se actualiza hoja de inventario de TRANSFORMADORES para adaptarla a los fabricantes homologados y eliminar los no homologados </t>
  </si>
  <si>
    <t>Se sustituye hoja de permiso voluntario de Apoyo y Vuelo LAMT por nuevo modelo adaptado a los criterios seguidos en permisos voluntarios exigidos en obras propias</t>
  </si>
  <si>
    <t>Se actualiza hoja de inventario de CGBT para adaptarla a fabricantes y normas homologadas</t>
  </si>
  <si>
    <t>TRATAMIENTOS PERSONALES</t>
  </si>
  <si>
    <t>Se incluye párrafo de TRATAMIENTO DE DATOS LOPD en documentos predefinidos de permisos voluntarios</t>
  </si>
  <si>
    <t>VERSION 8.2</t>
  </si>
  <si>
    <t>20__</t>
  </si>
  <si>
    <t xml:space="preserve">En, </t>
  </si>
  <si>
    <t>Sector</t>
  </si>
  <si>
    <t>VERSION 8.3</t>
  </si>
  <si>
    <t>Se incluye adecuación párrafo de TRATAMIENTO DE DATOS LOPD en documentos predefinidos de permisos voluntarios para que aparezca la opción del correo del sector como vía para contactar con Iberdrola Distribución. Indicar que para que aparezca el correo del buzón del sector (o el buzón que se considere) se debe indicar dicho buzón en la solapa de IDENTIFICACIÓN DEL EXPEDIENTE de esta HR en el campo de "sector"</t>
  </si>
  <si>
    <t>Se exigirá para el cierre del expediente por parte del GGA</t>
  </si>
  <si>
    <t>VERSION 8.4</t>
  </si>
  <si>
    <t>FACTURA CON IMPORTE IVA SOBRE LA BASE IMPONIBLE DEL COSTE DE LA OBRA</t>
  </si>
  <si>
    <t>VALORACIÓN ECONÓMICA DEL TOTAL DE INSTALACIONES CEDIDAS (BASE IMPONIBLE)</t>
  </si>
  <si>
    <t>Se incluye párrafo en documento predefinido de carta de cesión, en que se hace referencia a que la cesión está sujeta al pago de IVA y este hecho es conocido por el cedente. Se incluye requerimiento de anexo en la carta de cesión para que el cedente acompañe obligatoriamente FACTURA DE IVA sobre base imponible = coste de la obra
Se incluye doc anexo en carta de cesión como modelo de factura a aportar por el cedente
Se modifica en el documento de cesión el texto relativo al coste de la obra para que se refleje el coste real  de la obra (BASE IMPONIBLE) y no el coste de proyecto como se indicaba hasta ahora.</t>
  </si>
  <si>
    <t>Esta Hoja de Control de documentación es una guía no exhaustiva que pretende facilitar la tramitación del expediente, 
por tanto, podría haber omisiones no intencionadas o requerirse de otros documentos no previstos inicialmente durante la ejecución de la obra</t>
  </si>
  <si>
    <t xml:space="preserve">HOJA DE GESTIÓN DE LA DOCUMENTACIÓN </t>
  </si>
  <si>
    <t>(Comunidad Valenciana)</t>
  </si>
  <si>
    <t>los debe realizar el titular de las instalaciones previo a la energización y gestionar los sobrantes correctamente</t>
  </si>
  <si>
    <r>
      <t xml:space="preserve">Acta Replanteo (Representante Iberdrola, D.O. e Instalador) - Se actualizará, si procede, la HOJA DE CONTROL DOCUMENTACIÓN 
</t>
    </r>
    <r>
      <rPr>
        <b/>
        <u/>
        <sz val="10"/>
        <color rgb="FFFF0000"/>
        <rFont val="Arial"/>
        <family val="2"/>
      </rPr>
      <t>Por expediente: acta de replanteo firmada por instalador, D.O. y gestor ID o EAT - utilizar formato predefinido "P"</t>
    </r>
  </si>
  <si>
    <t>CERTIFICADO FINAL DE OBRA DE REDES DE DISTRIBUCIÓN ELÉCTRICA EN BAJA TENSIÓN</t>
  </si>
  <si>
    <t>DATOS DE LA OBRA/DADES DE L’OBRA</t>
  </si>
  <si>
    <t>DIRECTOR DE OBRA/DIRECTOR D’OBRA</t>
  </si>
  <si>
    <t>TITULACIÓN/TITULACIÓ</t>
  </si>
  <si>
    <t>COL.LEGIAT Nº /COLEGIADO Nº</t>
  </si>
  <si>
    <t>COLEGIO OFICIAL DE/ COL.LEGI OFICIAL DE</t>
  </si>
  <si>
    <t>DATOS DE LA INSTALACIÓN/DADES DE L’INSTAL.LACIÓ</t>
  </si>
  <si>
    <t>EXPEDIENTE/EXPEDIENT</t>
  </si>
  <si>
    <t>TITULAR/TITULAR</t>
  </si>
  <si>
    <t>CIF /CIF</t>
  </si>
  <si>
    <t>EMPLAZAMIENTO/EMPLAÇAMENT</t>
  </si>
  <si>
    <t>LONGITUD TOTAL/</t>
  </si>
  <si>
    <t>LONGITUT TOTAL</t>
  </si>
  <si>
    <t>LONGITUD AÉREA/</t>
  </si>
  <si>
    <t>LONGITUT AÈRIA</t>
  </si>
  <si>
    <t>LONGITUD SUBTERRÁNEA/</t>
  </si>
  <si>
    <t>LONGITUT SUBTERRÀNIA</t>
  </si>
  <si>
    <t>TIPO Y SECCIÓN DEL CONDUCTOR AÉREO/</t>
  </si>
  <si>
    <r>
      <t>TIPUS I SECCIÓ DEL CONDUCTOR</t>
    </r>
    <r>
      <rPr>
        <b/>
        <sz val="6"/>
        <rFont val="Arial"/>
        <family val="2"/>
      </rPr>
      <t xml:space="preserve"> AERI</t>
    </r>
  </si>
  <si>
    <t>TIPO Y SECCIÓN DEL CONDUCTOR SUBTERRÁNEO/</t>
  </si>
  <si>
    <r>
      <t xml:space="preserve">TIPUS I SECCIÓ DEL CONDUCTOR </t>
    </r>
    <r>
      <rPr>
        <b/>
        <sz val="6"/>
        <rFont val="Arial"/>
        <family val="2"/>
      </rPr>
      <t>SUBTERRANI</t>
    </r>
  </si>
  <si>
    <t>B</t>
  </si>
  <si>
    <t>EMPRESA EJECUTORA DE LA INSTALACIÓN/EMPRESA EXECUTORA DE LA INSTAL.LACIÓ</t>
  </si>
  <si>
    <t>Rellenar sólo en caso de una empresa instaladora externa/Cal emplenar només en el cas d’una empresa instal.ladora externa</t>
  </si>
  <si>
    <t>NOMBRE/MOM</t>
  </si>
  <si>
    <t>RAZÓN SOCIAL/RAÓ SOCIAL</t>
  </si>
  <si>
    <t>CIF/NIF</t>
  </si>
  <si>
    <t>DOMICILIO/DOMICILI</t>
  </si>
  <si>
    <t>MUNICIPIO/MUNICIPI</t>
  </si>
  <si>
    <t>PROVINCIA/PROVÍNCIA</t>
  </si>
  <si>
    <t>DIRECCIÓN ELECTRÓNICA/ADREÇA ELECTRÓNICA</t>
  </si>
  <si>
    <t>TELÉFONO/TELÈFON</t>
  </si>
  <si>
    <t>C</t>
  </si>
  <si>
    <t>CERTIFICA/CERTIFICA</t>
  </si>
  <si>
    <t>Que la referida instalación, ya terminada, ha sido realizada bajo mi dirección por la empresa instaladora ______________________________, inscrita con núm. _________________</t>
  </si>
  <si>
    <t xml:space="preserve">Ajustándose al REBT (RD 842/2002) y al proyecto tipo: </t>
  </si>
  <si>
    <t>£</t>
  </si>
  <si>
    <t>Cuyas características principales y trazado figuran en el anexo, y cumpliendo con todos los requisitos exigidos en la reglamentación técnica vigente, aplicable a este tipo de instalaciones, habiéndose efectuado con resultado satisfactorio las pruebas y reconocimientos que se especifican.</t>
  </si>
  <si>
    <t>Condiciones generales</t>
  </si>
  <si>
    <t>Colocación de etiquetas de identificación de cable y circuito</t>
  </si>
  <si>
    <t>Verificación de continuidad</t>
  </si>
  <si>
    <t>Orden de fases</t>
  </si>
  <si>
    <t>Medida de la resistencia del aislamiento</t>
  </si>
  <si>
    <t>Ensayo de rigidez dieléctrica del aislamiento en cables BT</t>
  </si>
  <si>
    <t>Certificado final de obra para instalaciones BT</t>
  </si>
  <si>
    <t>VERSION 8.5</t>
  </si>
  <si>
    <t>Se incluye solapa adiconal de formato predefinido para el modelo de certificado de instalaciones de BT.</t>
  </si>
  <si>
    <t>REFERENCIAS DEL EXPEDIENTE EN i-DE REDES ELECTRICAS INTELIGENTES, S.A.U.</t>
  </si>
  <si>
    <t>Agente: agente que debe aportar el documento o realizar la gestión. i-DE (REDES ELECTRICAS INTELIGENTES, S.A.U) INST (INSTALADOR) D.O. (DIRECTOR DE OBRA/DIRECCION FACULTATIVA);PROM (PROMOTOR)</t>
  </si>
  <si>
    <r>
      <t xml:space="preserve">BORRADORES de Proyectos de cada instalación de distribución (Titular i-DE REDES ELECTRICAS INTELIGENTES, S.A.U.),firmados por el ingeniero redactor, para revisión. 
</t>
    </r>
    <r>
      <rPr>
        <b/>
        <u/>
        <sz val="10"/>
        <color rgb="FFFF0000"/>
        <rFont val="Arial"/>
        <family val="2"/>
      </rPr>
      <t xml:space="preserve">Por proyecto:1 borrador y 1 ejemplar de cada separata específica de cada organismo afectado
</t>
    </r>
    <r>
      <rPr>
        <b/>
        <u/>
        <sz val="10"/>
        <color theme="3"/>
        <rFont val="Arial"/>
        <family val="2"/>
      </rPr>
      <t>NO SE REVISARÁN Y SE DEVOLVERÁN LOS PROYECTOS QUE NO ESTÉN ASOCIADOS A UNA CARTA DE PRESENTACIÓN</t>
    </r>
  </si>
  <si>
    <r>
      <t xml:space="preserve">Informe técnico con resultado favorable de las verificaciones previas a la puesta en servicio según ITC-05 acompañado de documento de Recepción de cables según MT 2.33.15  aportando mediciones de todas las pruebas y cumpliendo los criterios exigidos en dicho MT.
</t>
    </r>
    <r>
      <rPr>
        <b/>
        <u/>
        <sz val="10"/>
        <color rgb="FFFF0000"/>
        <rFont val="Arial"/>
        <family val="2"/>
      </rPr>
      <t>Por expediente:  Informe técnico firmado por empresa instaladora y por el D.O., según formato predefinido, y para las líneas de MT y BT  un informe Tipo , según modelos del anexo al MT 2.33.15, que deberán venir firmados empresa homologada para realización de las pruebas y por D.O.</t>
    </r>
    <r>
      <rPr>
        <b/>
        <i/>
        <u/>
        <sz val="10"/>
        <color rgb="FF002060"/>
        <rFont val="Arial"/>
        <family val="2"/>
      </rPr>
      <t xml:space="preserve"> El tiempo transcurrido entre las pruebas y la solicitud de energizacion no será mayor de 6 semanas, en caso contrario las pruebas deberán repetirse y aportar nuevos ensayos. Para el caso de pruebas de DP el ensayo deberán realizarlo empresas homologadas por i-DE REDES ELECTRICAS INTELIGENTES, S.A.U.</t>
    </r>
  </si>
  <si>
    <r>
      <t xml:space="preserve">Recepción de las instalaciones por personal designado por i-DE REDES ELECTRICAS INTELIGENTES, S.A.U. 
</t>
    </r>
    <r>
      <rPr>
        <b/>
        <u/>
        <sz val="10"/>
        <color rgb="FFFF0000"/>
        <rFont val="Arial"/>
        <family val="2"/>
      </rPr>
      <t>Por expediente: Informe final de revisión de obra favorable sin observaciones firmado por PROMOTOR, D.O. e  i-DE REDES ELECTRICAS INTELIGENTES, S.A.U.</t>
    </r>
  </si>
  <si>
    <r>
      <t xml:space="preserve">Concesión administrativa del uso del DOMINIO PÚBLICO a nombre de  i-DE REDES ELECTRICAS INTELIGENTES, S.A.U. (SIN CANON y a más de 75 años) concedida por el organísmos públicos cuyo dominio se vea afectado </t>
    </r>
    <r>
      <rPr>
        <b/>
        <u/>
        <sz val="12"/>
        <rFont val="Arial"/>
        <family val="2"/>
      </rPr>
      <t>(adif, vías pecuarias)</t>
    </r>
    <r>
      <rPr>
        <sz val="12"/>
        <rFont val="Arial"/>
        <family val="2"/>
      </rPr>
      <t xml:space="preserve"> 
</t>
    </r>
    <r>
      <rPr>
        <b/>
        <sz val="10"/>
        <color rgb="FFFF0000"/>
        <rFont val="Arial"/>
        <family val="2"/>
      </rPr>
      <t>Por proyecto:1 documento de concesión administrativa favorable por cada organismo</t>
    </r>
  </si>
  <si>
    <r>
      <t>Aportación de la documentación solicitada por i-DE REDES ELECTRICAS INTELIGENTES, S.A.U. para la ejecución de los trabajos de adecuación (</t>
    </r>
    <r>
      <rPr>
        <b/>
        <i/>
        <sz val="10"/>
        <color theme="3"/>
        <rFont val="Arial"/>
        <family val="2"/>
      </rPr>
      <t>acta de aceptación de PSS del contratista homologado por  i-DE REDES ELECTRICAS INTELIGENTES, S.A.U. que ejecutará la conexión firmada por el CSS del promotor</t>
    </r>
    <r>
      <rPr>
        <sz val="10"/>
        <color theme="3"/>
        <rFont val="Arial"/>
        <family val="2"/>
      </rPr>
      <t xml:space="preserve">)
</t>
    </r>
    <r>
      <rPr>
        <b/>
        <sz val="10"/>
        <color rgb="FFFF0000"/>
        <rFont val="Arial"/>
        <family val="2"/>
      </rPr>
      <t>Por obra: Acta original de aprobación del PSS. Se puede optar por el formato predefinido que se adjunta en la hoja de ruta</t>
    </r>
  </si>
  <si>
    <t>Identificación y marcado de instalaciones de BT y MT según Normativa de  i-DE REDES ELECTRICAS INTELIGENTES, S.A.U..  i-DE REDES ELECTRICAS INTELIGENTES, S.A.U. aportará placas número de maniobra, numeración de apoyos de línea, indicacion del MT a cumplir y carteles específicos de Iberdrola sobre información de riesgos, etc.</t>
  </si>
  <si>
    <r>
      <t>Inventario de materiales.</t>
    </r>
    <r>
      <rPr>
        <b/>
        <i/>
        <sz val="10"/>
        <rFont val="Arial"/>
        <family val="2"/>
      </rPr>
      <t xml:space="preserve">
</t>
    </r>
    <r>
      <rPr>
        <b/>
        <u/>
        <sz val="10"/>
        <color rgb="FFFF0000"/>
        <rFont val="Arial"/>
        <family val="2"/>
      </rPr>
      <t>Por cada instalación del expediente:Estadillos específicos para Cartografía e inventario en sistemas corporativos  i-DE REDES ELECTRICAS INTELIGENTES, S.A.U.. Utilizar formato predefinido "P"</t>
    </r>
    <r>
      <rPr>
        <b/>
        <sz val="10"/>
        <color theme="3"/>
        <rFont val="Arial"/>
        <family val="2"/>
      </rPr>
      <t xml:space="preserve">
REMITIR AL MENOS CON 10 DÍAS DE ANTELACIÓN A LA SOLICITUD DE INTERVENCIÓN EN LA RED</t>
    </r>
  </si>
  <si>
    <t>i-DE REDES ELECTRICAS INTELIGENTES, S.A.U.</t>
  </si>
  <si>
    <r>
      <t xml:space="preserve">CONSTITUYE </t>
    </r>
    <r>
      <rPr>
        <sz val="10"/>
        <rFont val="Arial"/>
        <family val="2"/>
      </rPr>
      <t xml:space="preserve">en la finca mencionada, de acuerdo con el vigente Reglamento Técnico de Líneas Eléctricas Aéreas de Alta Tensión, SERVIDUMBRE DE PASO DE ENERGÍA ELÉCTRICA A FAVOR DE i-DE REDES ELECTRICAS INTELIGENTES, S.A.U., de conformidad con lo señalado en el Real Decreto 1955/2000, de 1 de diciembre, por el que se regulan las actividades de transporte, distribución, comercialización, suministro y procedimiento de autorización de instalación de energía eléctrica y la Ley 54/1997, de 27 de noviembre, del Sector Eléctrico, con el siguiente alcance: </t>
    </r>
  </si>
  <si>
    <r>
      <t xml:space="preserve">El firmante queda informado de la incorporación en los ficheros de i-DE REDES ELECTRICAS INTELIGENTES, S.A.U., de los datos de la presente solicitud con la única finalidad de gestionar la misma. Según lo dispuesto en la Ley Orgánica de Protección de Datos de Caracter Personal (LO15/1999), Vd. puede ejercitar en todo momento sus derechos de acceso, rectificación, oposición y cancelación de los datos personales, enviando un enviando bien un correo electrónico a </t>
    </r>
    <r>
      <rPr>
        <i/>
        <sz val="8"/>
        <color rgb="FF0000FF"/>
        <rFont val="Arial"/>
        <family val="2"/>
      </rPr>
      <t>(*)</t>
    </r>
    <r>
      <rPr>
        <i/>
        <sz val="8"/>
        <rFont val="Arial"/>
        <family val="2"/>
      </rPr>
      <t xml:space="preserve"> o un escrito a la Oficina del Cliente, Apartado de Correos nº 504, 28001 Madrid, adjuntando copia de su DNI o Pasaporte o Tarjeta de Residencia.</t>
    </r>
  </si>
  <si>
    <t>i-DE REDES ELÉCTRICAS INTELIGENTES, S.A.U.</t>
  </si>
  <si>
    <t xml:space="preserve">i-DE </t>
  </si>
  <si>
    <t>de las obras y a i-DE REDES ELÉCTRICAS INTELIGENTES, S.A.U. como empresa distribuidora titular de las instalaciones una vez</t>
  </si>
  <si>
    <r>
      <t xml:space="preserve">El firmante queda informado de la incorporación en los ficheros de i-DE REDES ELÉCTRICAS INTELIGENTES, S.A.U., de los datos de la presente solicitud con la única finalidad de gestionar la misma. Según lo dispuesto en la Ley Orgánica de Protección de Datos de Caracter Personal (LO15/1999), Vd. puede ejercitar en todo momento sus derechos de acceso, rectificación, oposición y cancelación de los datos personales, enviando un enviando bien un correo electrónico a </t>
    </r>
    <r>
      <rPr>
        <i/>
        <sz val="10"/>
        <color rgb="FF0000FF"/>
        <rFont val="Arial"/>
        <family val="2"/>
      </rPr>
      <t xml:space="preserve">(*) </t>
    </r>
    <r>
      <rPr>
        <i/>
        <sz val="10"/>
        <rFont val="Arial"/>
        <family val="2"/>
      </rPr>
      <t>o un escrito a la Oficina del Cliente, Apartado de Correos nº 504, 28001 Madrid, adjuntando copia de su DNI o Pasaporte o Tarjeta de Residencia.</t>
    </r>
  </si>
  <si>
    <t>i-DE REDES ELÉCTRICAS INTELIGENTES, S.A.U.., que la acepta, consiste en:</t>
  </si>
  <si>
    <t>Constituye en la finca mencionada, servidumbre de paso aéreo/subterráneo de energía eléctrica y de telecomunicaciones a favor de</t>
  </si>
  <si>
    <t>El firmante queda informado de la incorporación en los ficheros de i-DE REDES ELÉCTRICAS INTELIGENTES, S.A.U., de los datos de la presente solicitud con la única finalidad de gestionar la misma. Según lo dispuesto en la Ley Orgánica de Protección de Datos de Caracter Personal (LO15/1999), Vd. puede ejercitar en todo momento sus derechos de acceso, rectificación, oposición y cancelación de los datos personales, enviando un escrito a la Oficina del Cliente, Apartado de Correos nº 504, 28001 Madrid, adjuntando copia de su DNI o Pasaporte.</t>
  </si>
  <si>
    <t xml:space="preserve">Una vez recibida la información, planos y documentos anteriores, El técnico de i-DE REDES ELÉCTRICAS INTELIGENTES, S.A.U. validará la información y remitirá datos a gestoría para que se pongan en contacto con la Notaría del cliente y se proceda a coordinar la firma de escrituras. 
</t>
  </si>
  <si>
    <t>DATOS DEL EXPEDIENTE A CUMPLIMENTAR POR i-DE REDES ELÉCTRICAS INTELIGENTES, S.A.U.</t>
  </si>
  <si>
    <t xml:space="preserve">Firmado por Responsable Técnico de i-DE REDES ELÉCTRICAS INTELIGENTES, S.A.U. </t>
  </si>
  <si>
    <t>DATOS DEL C.T./EXPEDIENTE A CUMPLIMENTAR POR i-DE REDES ELÉCTRICAS INTELIGENTES, S.A.U.</t>
  </si>
  <si>
    <t>Firmado por Responsable Técnico de i-DE REDES ELÉCTRICAS INTELIGENTES, S.A.U.</t>
  </si>
  <si>
    <t xml:space="preserve">ajustan al contenido del proyecto aceptado por i-DE REDES ELÉCTRICAS INTELIGENTES, S.A.U. que </t>
  </si>
  <si>
    <t>5. La Dirección de Obras, de acuerdo con el promotor autoriza el inmediato comienzo de los trabajos y remitirá a i-DE REDES ELÉCTRICAS INTELIGENTES, S.A.U. la carta de inicio de trabajos</t>
  </si>
  <si>
    <t>como empresa designada por i-DE REDES ELÉCTRICAS INTELIGENTES, S.A.U.</t>
  </si>
  <si>
    <t>Ejecutaremos los trabajos bajo nuestra exclusiva responsabilidad, empleando material nuevo, según normas técnicas de i-DE REDES ELÉCTRICAS INTELIGENTES, S.A.U. y las que legalmente correspondan, ajustándonos en todo momento a lo dispuesto por el proyecto, la dirección de obra, las autoridades municipales, organismos competentes, y al informe/convenio de electrificación suscrito por con su empresa y el promotor de las obras.</t>
  </si>
  <si>
    <r>
      <t xml:space="preserve">Hemos finalizado los trabajos </t>
    </r>
    <r>
      <rPr>
        <sz val="10"/>
        <rFont val="Arial"/>
        <family val="2"/>
      </rPr>
      <t xml:space="preserve">relativos a su construcción empleando material nuevo, según normas técnicas de i-DE REDES ELECTRICAS INTELIGENTES, S.A.U, y las legalmente establecidas, ajustándonos en todo momento a lo dispuesto por las autoridades municipales, organismos competentes, a las indicaciones del director de obra y al informe/ convenio de electrificación suscrito con su empresa </t>
    </r>
  </si>
  <si>
    <t>La cesión se realiza, libre de cargas y gravámenes, sin pagos pendientes por ningún concepto y sin que i-DE REDES ELECTRICAS INTELIGENTES, S.A.U., se subrogue en obligación personal alguna que, el cedente hubiera podido contraer con personas físicas, jurídicas o administraciones públicas. Igualmente, les informamos que se han obtenido todos los permisos de apoyo y/o vuelo de los propietarios afectados.</t>
  </si>
  <si>
    <r>
      <rPr>
        <b/>
        <sz val="10"/>
        <rFont val="Arial"/>
        <family val="2"/>
      </rPr>
      <t>CEDO  a i-DE REDES ELECTRICAS INTELIGENTES, S.A.U.</t>
    </r>
    <r>
      <rPr>
        <b/>
        <sz val="11"/>
        <rFont val="Arial"/>
        <family val="2"/>
      </rPr>
      <t xml:space="preserve"> las siguientes instalaciones, relacionadas con su Expediente</t>
    </r>
  </si>
  <si>
    <t xml:space="preserve">Estas instalaciones han sido realizadas según Norma Técnica aplicable de i-DE REDES ELECTRICAS INTELIGENTES, S.A.U., de acuerdo con las características establecidas </t>
  </si>
  <si>
    <t>i-DE REDES ELECTRICAS INTELIGENTES, S.A.U</t>
  </si>
  <si>
    <r>
      <t xml:space="preserve">Por el presente escrito SOLICITO a i-DE REDES ELECTRICAS INTELIGENTES, S.A.U. </t>
    </r>
    <r>
      <rPr>
        <b/>
        <sz val="11"/>
        <rFont val="Arial"/>
        <family val="2"/>
      </rPr>
      <t>la integración en la red eléctrica de distribución de las instalaciones de extensión cedidas a su empresa, relativas  al expediente con su</t>
    </r>
  </si>
  <si>
    <r>
      <t xml:space="preserve">Solicita a </t>
    </r>
    <r>
      <rPr>
        <sz val="8"/>
        <rFont val="Arial"/>
        <family val="2"/>
      </rPr>
      <t>i-DE REDES ELECTRICAS INTELIGENTES, S.A.U</t>
    </r>
    <r>
      <rPr>
        <sz val="9"/>
        <rFont val="Arial"/>
        <family val="2"/>
      </rPr>
      <t xml:space="preserve"> la ejecución de los trabajos previo pago</t>
    </r>
  </si>
  <si>
    <t>Soy consciente de que cualquier actuación en las instalaciones cedidas, durante la energización o posterior a ella, solo pueden ser realizadas en presencia de un Trabajador Cualificado de Iberdrola o de empresa por esta designada siguiendo los correspondientes procedimientos de trabajo de i-DE REDES ELECTRICAS INTELIGENTES, S.A.U</t>
  </si>
  <si>
    <r>
      <t xml:space="preserve">Solicita a </t>
    </r>
    <r>
      <rPr>
        <sz val="7"/>
        <rFont val="Arial"/>
        <family val="2"/>
      </rPr>
      <t>i-DE REDES ELECTRICAS INTELIGENTES, S.A.U</t>
    </r>
    <r>
      <rPr>
        <sz val="9"/>
        <rFont val="Arial"/>
        <family val="2"/>
      </rPr>
      <t xml:space="preserve"> la ejecución de los trabajos para la conexión y funciones </t>
    </r>
  </si>
  <si>
    <t>Solicitud de Realización de los Trabajos de Conexión de la infraestructura cedida a la Red de i-DE REDES ELECTRICAS INTELIGENTES, S.A.U</t>
  </si>
  <si>
    <t>DATOS A CUMPLIMENTAR POR i-DE REDES ELECTRICAS INTELIGENTES, S.A.U.</t>
  </si>
  <si>
    <t>i-DE</t>
  </si>
  <si>
    <t>DATOS A CUMPLIMENTAR PORi-DE REDES ELECTRICAS INTELIGENTES, S.A.U.</t>
  </si>
  <si>
    <r>
      <t xml:space="preserve">Los campos marcados con </t>
    </r>
    <r>
      <rPr>
        <b/>
        <i/>
        <sz val="9"/>
        <rFont val="Arial"/>
        <family val="2"/>
      </rPr>
      <t xml:space="preserve">(***) </t>
    </r>
    <r>
      <rPr>
        <i/>
        <sz val="9"/>
        <rFont val="Arial"/>
        <family val="2"/>
      </rPr>
      <t xml:space="preserve">deben ser cumplimentados con los </t>
    </r>
    <r>
      <rPr>
        <b/>
        <i/>
        <sz val="9"/>
        <rFont val="Arial"/>
        <family val="2"/>
      </rPr>
      <t>Cód. I-DE</t>
    </r>
    <r>
      <rPr>
        <i/>
        <sz val="9"/>
        <rFont val="Arial"/>
        <family val="2"/>
      </rPr>
      <t xml:space="preserve"> respectivos,  que </t>
    </r>
  </si>
  <si>
    <t>Se autoriza, en caso de avería o fuerza mayor, a que personal de i-DE REDES ELECTRICAS INTELIGENTES, S.A.U o sus contratas pueda acceder y operar, si fuera necesario, el elemento frontera situado entre la propiedad particular y la instalación de distribución, considerándose dicho elemento frontera, en el momento de la operación, como un elemento más de la red de distribución a efectos de la legislación de prevención de riesgos laborales.</t>
  </si>
  <si>
    <t xml:space="preserve">Particulares de i-DE REDES ELECTRICAS INTELIGENTES, S.A.U se han realizado con resultado favorable, las verificaciones previas a </t>
  </si>
  <si>
    <t>La documentación de los expedientes asignados a EAT -empresa de asistencia técnica contratada por i-DE REDES ELECTRICAS INTELIGENTES, S.A.U- será remitida directamente por el cliente a la EAT. Cualquier registro de documentación que se haga por CPD -centro procesamiento de datos de i-DE REDES ELECTRICAS INTELIGENTES, S.A.U- será remitida por el GGA -grupo gestores de acometidas- o por el gestor Admon Zona o Gestor Técnico a la EAT. La asignación a una EAT se informa al cliente mediante una carta informativa en la que se le indican los datos necesarios de contacto</t>
  </si>
  <si>
    <t>UUFF</t>
  </si>
  <si>
    <t>Legalizado según proyecto del Servicio Territorial /Delegación de Industria</t>
  </si>
  <si>
    <t xml:space="preserve"> LA-56</t>
  </si>
  <si>
    <t xml:space="preserve"> LA-100</t>
  </si>
  <si>
    <t xml:space="preserve"> LA-180</t>
  </si>
  <si>
    <t xml:space="preserve">  AL-240</t>
  </si>
  <si>
    <t xml:space="preserve"> AL-400</t>
  </si>
  <si>
    <t>Centro de Reparto / Transformación / Seccionamiento</t>
  </si>
  <si>
    <t xml:space="preserve"> En local</t>
  </si>
  <si>
    <t xml:space="preserve"> M. Exterior</t>
  </si>
  <si>
    <t>kVA</t>
  </si>
  <si>
    <t xml:space="preserve"> Superficie</t>
  </si>
  <si>
    <t xml:space="preserve"> Otro</t>
  </si>
  <si>
    <t xml:space="preserve">   Celdas</t>
  </si>
  <si>
    <t xml:space="preserve"> RZ-25</t>
  </si>
  <si>
    <t xml:space="preserve"> RZ-50</t>
  </si>
  <si>
    <t xml:space="preserve"> RZ-95</t>
  </si>
  <si>
    <t xml:space="preserve"> XZ1-50</t>
  </si>
  <si>
    <t xml:space="preserve"> XZ1-95</t>
  </si>
  <si>
    <t xml:space="preserve"> XZ1-150</t>
  </si>
  <si>
    <t xml:space="preserve"> XZ1-240</t>
  </si>
  <si>
    <t xml:space="preserve"> Otros</t>
  </si>
  <si>
    <t>Especificar tipo instalación</t>
  </si>
  <si>
    <t xml:space="preserve">  Recibí I-DE Redes Eléctricas Inteligentes, S.A.U.</t>
  </si>
  <si>
    <t>FIRMADO:</t>
  </si>
  <si>
    <t xml:space="preserve">Fecha: </t>
  </si>
  <si>
    <t>TRATAMIENTO DE DATOS PERSONALES</t>
  </si>
  <si>
    <r>
      <t xml:space="preserve">Los datos personales recogidos en su solicitud serán tratados por i-DE Redes Inteligentes, S.A.U. con la finalidad de gestionar la misma, siendo las bases legales del tratamiento, el interés legítimo de i-DE Redes Inteligentes en su tramitación, su obligación legal de atenderla y, en su caso, la relación contractual que se formalice como consecuencia de ella. El titular de los datos y/o su representante legal tienen derecho a acceder a sus datos personales objeto de tratamiento, así como solicitar la rectificación de los datos inexactos o, en su caso, solicitar su supresión cuando los datos ya no sean necesarios para los fines que fueron recogidos, además de ejercer el derecho de oposición y limitación al tratamiento y de portabilidad de los datos. Podrán ejercer dichos derechos enviando un escrito a la Oficina Puntos Suministros, Apartado de Correos nº 61147, 28080 Madrid, adjuntando copia de su DNI o Pasaporte o mediante correo electrónico al Delegado de Protección de Datos en la dirección electrónica </t>
    </r>
    <r>
      <rPr>
        <i/>
        <u/>
        <sz val="8"/>
        <rFont val="Arial"/>
        <family val="2"/>
      </rPr>
      <t>dpo@iberdrola.es</t>
    </r>
    <r>
      <rPr>
        <i/>
        <sz val="8"/>
        <rFont val="Arial"/>
        <family val="2"/>
      </rPr>
      <t>. En el caso de que no fueran atendidos sus derechos puede presentar una reclamación ante la Agencia Española de Protección de Datos. Sus datos personales no serán comunicados a ningún tercero ajeno a Iberdrola Distribución, salvo que los mismos le sean requeridos por imperativo legal y serán conservados durante la tramitación de su solicitud, la vigencia de la relación contractual que se formalice, en su caso, como consecuencia de la misma y el plazo necesario para cumplir con las obligaciones legales de custodia de la información. Asimismo, sus datos se podrán mantener debidamente bloqueados durante el tiempo que sea exigido por la normativa aplicable.</t>
    </r>
  </si>
  <si>
    <t>XZ1-95</t>
  </si>
  <si>
    <t>XZ1-150</t>
  </si>
  <si>
    <t>XZ1-240</t>
  </si>
  <si>
    <t>XZ1 0,6/1 KV 1X240 AL</t>
  </si>
  <si>
    <t>XZ1 0,6/1 KV 1X50 AL</t>
  </si>
  <si>
    <t>XZ1 0,6/1 KV 1X95 AL</t>
  </si>
  <si>
    <t>XZ1 0,6/1 KV 1X150 AL</t>
  </si>
  <si>
    <t xml:space="preserve"> AL-240</t>
  </si>
  <si>
    <t>MT 2.41.58 Manuel Técnico. Red aérea trenzada de Baja Tensión. Cables aislados instalados sobre apoyos. Acometidas.</t>
  </si>
  <si>
    <t>MT 2.41.65 Manual Técnico. Red aérea trenzada de Baja Tensión. Cables aislados instalados en fachadas. Acometidas.</t>
  </si>
  <si>
    <t>MT 2.51.43 Manual Técnico. Red subterránea de baja tensión. Acometidas.</t>
  </si>
  <si>
    <r>
      <t>Aprobados por resolución de 22 de noviembre de 2019</t>
    </r>
    <r>
      <rPr>
        <sz val="9"/>
        <color rgb="FF000000"/>
        <rFont val="Arial"/>
        <family val="2"/>
      </rPr>
      <t xml:space="preserve"> de la Dirección General de Industria y de la Pequeña y Mediana Empresa, que actualiza la relación de Manuales Técnicos y Normas Internas de i-DE REDES ELECTRICAS INTELIGENTES, S.A.U</t>
    </r>
  </si>
  <si>
    <r>
      <rPr>
        <b/>
        <sz val="11"/>
        <rFont val="Times New Roman"/>
        <family val="1"/>
      </rPr>
      <t>EQUIPOS DE MEDIDA:</t>
    </r>
  </si>
  <si>
    <r>
      <rPr>
        <b/>
        <sz val="9.5"/>
        <rFont val="Times New Roman"/>
        <family val="1"/>
      </rPr>
      <t>* CUARTO DE CONTADORES. NOTA IMPORTANTE:</t>
    </r>
  </si>
  <si>
    <r>
      <rPr>
        <b/>
        <sz val="9.5"/>
        <rFont val="Times New Roman"/>
        <family val="1"/>
      </rPr>
      <t xml:space="preserve">El local destinado a cuarto de contadores </t>
    </r>
    <r>
      <rPr>
        <sz val="9.5"/>
        <rFont val="Times New Roman"/>
        <family val="1"/>
      </rPr>
      <t xml:space="preserve">dispondrá de fácil y libre acceso por lugares de uso común, no será </t>
    </r>
  </si>
  <si>
    <r>
      <rPr>
        <sz val="9.5"/>
        <rFont val="Times New Roman"/>
        <family val="1"/>
      </rPr>
      <t xml:space="preserve">húmedo, estará suficientemente ventilado e iluminado. Si la cota del suelo es igual o inferior a la de los pasillos </t>
    </r>
  </si>
  <si>
    <r>
      <rPr>
        <sz val="9.5"/>
        <rFont val="Times New Roman"/>
        <family val="1"/>
      </rPr>
      <t xml:space="preserve">o locales colindantes dispondrá de sumidero de desagüe. La puerta abrirá hacia el exterior y estará dotada de </t>
    </r>
  </si>
  <si>
    <r>
      <rPr>
        <sz val="9.5"/>
        <rFont val="Times New Roman"/>
        <family val="1"/>
      </rPr>
      <t xml:space="preserve">cerradura normalizada; su altura mínima será de 2,30 m. debiendo respetarse un pasillo de 1,10 m. entre el </t>
    </r>
  </si>
  <si>
    <r>
      <rPr>
        <sz val="9.5"/>
        <rFont val="Times New Roman"/>
        <family val="1"/>
      </rPr>
      <t>contador más saliente y la pared opuesta.</t>
    </r>
  </si>
  <si>
    <r>
      <rPr>
        <sz val="9.5"/>
        <rFont val="Times New Roman"/>
        <family val="1"/>
      </rPr>
      <t>TIPO: A, B, BR, etc.</t>
    </r>
  </si>
  <si>
    <r>
      <rPr>
        <sz val="9.5"/>
        <rFont val="Times New Roman"/>
        <family val="1"/>
      </rPr>
      <t>TIPO COLUMNA:</t>
    </r>
  </si>
  <si>
    <r>
      <rPr>
        <sz val="9.5"/>
        <rFont val="Times New Roman"/>
        <family val="1"/>
      </rPr>
      <t>•</t>
    </r>
    <r>
      <rPr>
        <sz val="9.5"/>
        <rFont val="Times New Roman"/>
        <family val="1"/>
      </rPr>
      <t>“A”: suministros monofásicos</t>
    </r>
  </si>
  <si>
    <r>
      <rPr>
        <sz val="9.5"/>
        <rFont val="Times New Roman"/>
        <family val="1"/>
      </rPr>
      <t>•</t>
    </r>
    <r>
      <rPr>
        <sz val="9.5"/>
        <rFont val="Times New Roman"/>
        <family val="1"/>
      </rPr>
      <t>“B”: suministros trifásicos (normalmente en viviendas)</t>
    </r>
  </si>
  <si>
    <r>
      <rPr>
        <sz val="9.5"/>
        <rFont val="Times New Roman"/>
        <family val="1"/>
      </rPr>
      <t>•</t>
    </r>
    <r>
      <rPr>
        <sz val="9.5"/>
        <rFont val="Times New Roman"/>
        <family val="1"/>
      </rPr>
      <t>BIR: suministro individual trifásico (en un nicho o en centralización)</t>
    </r>
  </si>
  <si>
    <r>
      <rPr>
        <sz val="9.5"/>
        <rFont val="Times New Roman"/>
        <family val="1"/>
      </rPr>
      <t>•</t>
    </r>
    <r>
      <rPr>
        <sz val="9.5"/>
        <rFont val="Times New Roman"/>
        <family val="1"/>
      </rPr>
      <t>CIT: suministro individual medida indirecta (en nicho o centralización)</t>
    </r>
  </si>
  <si>
    <r>
      <rPr>
        <sz val="9.5"/>
        <rFont val="Times New Roman"/>
        <family val="1"/>
      </rPr>
      <t>COLUMNA N</t>
    </r>
    <r>
      <rPr>
        <sz val="11"/>
        <rFont val="Bookman Old Style"/>
        <family val="1"/>
      </rPr>
      <t>°</t>
    </r>
    <r>
      <rPr>
        <sz val="9.5"/>
        <rFont val="Times New Roman"/>
        <family val="1"/>
      </rPr>
      <t xml:space="preserve">: Número de orden de la columna en la centralización, de izquierda a derecha independientemente de </t>
    </r>
  </si>
  <si>
    <r>
      <rPr>
        <sz val="9.5"/>
        <rFont val="Times New Roman"/>
        <family val="1"/>
      </rPr>
      <t>la entrada de la línea repartidora: 1, 2, 3, ...</t>
    </r>
  </si>
  <si>
    <r>
      <rPr>
        <sz val="9.5"/>
        <rFont val="Times New Roman"/>
        <family val="1"/>
      </rPr>
      <t>CELDAS N</t>
    </r>
    <r>
      <rPr>
        <sz val="11"/>
        <rFont val="Bookman Old Style"/>
        <family val="1"/>
      </rPr>
      <t>°</t>
    </r>
    <r>
      <rPr>
        <sz val="9.5"/>
        <rFont val="Times New Roman"/>
        <family val="1"/>
      </rPr>
      <t xml:space="preserve">: Cantidad de celdas de cada columna entendiendo como tal cada hueco, tablero o base con posibilidad de </t>
    </r>
  </si>
  <si>
    <r>
      <rPr>
        <sz val="9.5"/>
        <rFont val="Times New Roman"/>
        <family val="1"/>
      </rPr>
      <t>instalar un elemento del equipo de medida.</t>
    </r>
  </si>
  <si>
    <r>
      <rPr>
        <sz val="9.5"/>
        <rFont val="Times New Roman"/>
        <family val="1"/>
      </rPr>
      <t>N</t>
    </r>
    <r>
      <rPr>
        <sz val="11"/>
        <rFont val="Bookman Old Style"/>
        <family val="1"/>
      </rPr>
      <t xml:space="preserve">° </t>
    </r>
    <r>
      <rPr>
        <sz val="9.5"/>
        <rFont val="Times New Roman"/>
        <family val="1"/>
      </rPr>
      <t xml:space="preserve">DE CIRCUITOS: Número de suministros que se realizan desde cada columna. Es independiente del número de </t>
    </r>
  </si>
  <si>
    <r>
      <rPr>
        <sz val="9.5"/>
        <rFont val="Times New Roman"/>
        <family val="1"/>
      </rPr>
      <t>celdas.</t>
    </r>
  </si>
  <si>
    <r>
      <rPr>
        <b/>
        <sz val="11"/>
        <rFont val="Times New Roman"/>
        <family val="1"/>
      </rPr>
      <t>DERIVACIONES INDIVIDUALES:</t>
    </r>
  </si>
  <si>
    <r>
      <rPr>
        <sz val="9.5"/>
        <rFont val="Times New Roman"/>
        <family val="1"/>
      </rPr>
      <t xml:space="preserve">**Cada derivación individual será de cobre o aluminio e irá protegida por tubos independientes, rígidos y </t>
    </r>
  </si>
  <si>
    <r>
      <rPr>
        <sz val="9.5"/>
        <rFont val="Times New Roman"/>
        <family val="1"/>
      </rPr>
      <t xml:space="preserve">autoextinguibles </t>
    </r>
    <r>
      <rPr>
        <b/>
        <sz val="9.5"/>
        <rFont val="Times New Roman"/>
        <family val="1"/>
      </rPr>
      <t>alojados en canaladura.</t>
    </r>
  </si>
  <si>
    <r>
      <rPr>
        <sz val="10"/>
        <rFont val="Times New Roman"/>
        <family val="1"/>
      </rPr>
      <t xml:space="preserve">Cada derivación individual debe llevar asociado en su origen su propia protección compuesta por fusibles </t>
    </r>
  </si>
  <si>
    <r>
      <rPr>
        <sz val="10"/>
        <rFont val="Times New Roman"/>
        <family val="1"/>
      </rPr>
      <t xml:space="preserve">de seguridad, con independencia de las protecciones correspondientes a la instalación interior de cada </t>
    </r>
  </si>
  <si>
    <r>
      <rPr>
        <sz val="10"/>
        <rFont val="Times New Roman"/>
        <family val="1"/>
      </rPr>
      <t xml:space="preserve">suministro. Estos fusibles se instalarán antes del contador y se colocarán en cada uno de los hilos de fase o </t>
    </r>
  </si>
  <si>
    <r>
      <rPr>
        <sz val="10"/>
        <rFont val="Times New Roman"/>
        <family val="1"/>
      </rPr>
      <t>polares que van al mismo</t>
    </r>
  </si>
  <si>
    <r>
      <rPr>
        <sz val="9.5"/>
        <rFont val="Times New Roman"/>
        <family val="1"/>
      </rPr>
      <t>Incorporar la información que corresponde a cada derivación individual, una por fila.</t>
    </r>
  </si>
  <si>
    <r>
      <rPr>
        <sz val="9.5"/>
        <rFont val="Times New Roman"/>
        <family val="1"/>
      </rPr>
      <t xml:space="preserve">ESCALERA, PLANTA Y PUERTA: Cumplimentar de acuerdo con los datos de la solicitud, y que coincidan con los </t>
    </r>
  </si>
  <si>
    <r>
      <rPr>
        <sz val="9.5"/>
        <rFont val="Times New Roman"/>
        <family val="1"/>
      </rPr>
      <t>del expediente.</t>
    </r>
  </si>
  <si>
    <r>
      <rPr>
        <sz val="9.5"/>
        <rFont val="Times New Roman"/>
        <family val="1"/>
      </rPr>
      <t>N° DE COLUMNA: Indicar de dónde parte cada derivación.</t>
    </r>
  </si>
  <si>
    <r>
      <rPr>
        <sz val="9.5"/>
        <rFont val="Times New Roman"/>
        <family val="1"/>
      </rPr>
      <t xml:space="preserve">N° DE CELDA: Indicar la numeración que le corresponde a cada derivación. Entendemos como celda cada hueco, </t>
    </r>
  </si>
  <si>
    <r>
      <rPr>
        <sz val="9.5"/>
        <rFont val="Times New Roman"/>
        <family val="1"/>
      </rPr>
      <t xml:space="preserve">tablero o base con posibilidad de instalar un elemento del equipo de medida. Se numeran correlativamente por columnas </t>
    </r>
  </si>
  <si>
    <r>
      <rPr>
        <sz val="9.5"/>
        <rFont val="Times New Roman"/>
        <family val="1"/>
      </rPr>
      <t xml:space="preserve">completas, de izquierda a derecha y de arriba abajo. Este número es independiente de 1 puerta, piso o local, se marca </t>
    </r>
  </si>
  <si>
    <r>
      <rPr>
        <sz val="9.5"/>
        <rFont val="Times New Roman"/>
        <family val="1"/>
      </rPr>
      <t xml:space="preserve">con rotulador indeleble junto al soporte superior del contador. Se marcan con dos dígitos 01, 02, 03, ..., todos los huecos, </t>
    </r>
  </si>
  <si>
    <r>
      <rPr>
        <sz val="9.5"/>
        <rFont val="Times New Roman"/>
        <family val="1"/>
      </rPr>
      <t>aunque no esté previsto instalar nada en principio.</t>
    </r>
  </si>
  <si>
    <r>
      <rPr>
        <sz val="9.5"/>
        <rFont val="Times New Roman"/>
        <family val="1"/>
      </rPr>
      <t>TIPO DE SUMINISTRO:</t>
    </r>
  </si>
  <si>
    <r>
      <rPr>
        <sz val="9.5"/>
        <rFont val="Times New Roman"/>
        <family val="1"/>
      </rPr>
      <t>•</t>
    </r>
    <r>
      <rPr>
        <sz val="9.5"/>
        <rFont val="Times New Roman"/>
        <family val="1"/>
      </rPr>
      <t xml:space="preserve">Vivienda (VI) </t>
    </r>
    <r>
      <rPr>
        <sz val="10"/>
        <rFont val="Segoe UI Symbol"/>
        <family val="2"/>
      </rPr>
      <t></t>
    </r>
    <r>
      <rPr>
        <sz val="9.5"/>
        <rFont val="Times New Roman"/>
        <family val="1"/>
      </rPr>
      <t xml:space="preserve"> Local Comercial (LC) </t>
    </r>
    <r>
      <rPr>
        <sz val="10"/>
        <rFont val="Segoe UI Symbol"/>
        <family val="2"/>
      </rPr>
      <t></t>
    </r>
    <r>
      <rPr>
        <sz val="9.5"/>
        <rFont val="Times New Roman"/>
        <family val="1"/>
      </rPr>
      <t xml:space="preserve"> Escalera-Ascensor (EA) </t>
    </r>
    <r>
      <rPr>
        <sz val="10"/>
        <rFont val="Segoe UI Symbol"/>
        <family val="2"/>
      </rPr>
      <t></t>
    </r>
    <r>
      <rPr>
        <sz val="9.5"/>
        <rFont val="Times New Roman"/>
        <family val="1"/>
      </rPr>
      <t xml:space="preserve"> Serv. Generales (SG)</t>
    </r>
  </si>
  <si>
    <r>
      <rPr>
        <b/>
        <sz val="11"/>
        <rFont val="Times New Roman"/>
        <family val="1"/>
      </rPr>
      <t>DESCRIPCIÓN</t>
    </r>
  </si>
  <si>
    <r>
      <rPr>
        <sz val="11"/>
        <rFont val="Times New Roman"/>
        <family val="1"/>
      </rPr>
      <t xml:space="preserve">A continuación, se define una serie de fotografías que se consideran necesarias para poder gestionar </t>
    </r>
  </si>
  <si>
    <r>
      <rPr>
        <sz val="11"/>
        <rFont val="Times New Roman"/>
        <family val="1"/>
      </rPr>
      <t>correctamente la actividad de revisión de instalaciones de enlace de cliente.</t>
    </r>
  </si>
  <si>
    <r>
      <rPr>
        <sz val="11"/>
        <rFont val="Times New Roman"/>
        <family val="1"/>
      </rPr>
      <t xml:space="preserve">La presentación de estas fotografías correctamente tomadas será suficiente para sustituir a la Hoja de </t>
    </r>
  </si>
  <si>
    <r>
      <rPr>
        <sz val="11"/>
        <rFont val="Times New Roman"/>
        <family val="1"/>
      </rPr>
      <t>Instalaciones de Enlace, en los siguientes tipos de expedientes:</t>
    </r>
  </si>
  <si>
    <r>
      <rPr>
        <sz val="11"/>
        <rFont val="Times New Roman"/>
        <family val="1"/>
      </rPr>
      <t xml:space="preserve">-  </t>
    </r>
    <r>
      <rPr>
        <sz val="11"/>
        <rFont val="Times New Roman"/>
        <family val="1"/>
      </rPr>
      <t>Tipo 01 Rápido</t>
    </r>
  </si>
  <si>
    <r>
      <rPr>
        <sz val="11"/>
        <rFont val="Times New Roman"/>
        <family val="1"/>
      </rPr>
      <t xml:space="preserve">-  </t>
    </r>
    <r>
      <rPr>
        <sz val="11"/>
        <rFont val="Times New Roman"/>
        <family val="1"/>
      </rPr>
      <t>Tipo 02 Individual</t>
    </r>
  </si>
  <si>
    <r>
      <rPr>
        <sz val="11"/>
        <rFont val="Times New Roman"/>
        <family val="1"/>
      </rPr>
      <t xml:space="preserve">-  </t>
    </r>
    <r>
      <rPr>
        <sz val="11"/>
        <rFont val="Times New Roman"/>
        <family val="1"/>
      </rPr>
      <t>Tipo 03 Colectivo (sin medida centralizada)</t>
    </r>
  </si>
  <si>
    <r>
      <rPr>
        <sz val="11"/>
        <rFont val="Times New Roman"/>
        <family val="1"/>
      </rPr>
      <t xml:space="preserve">En el caso de expedientes tipo 03 Colectivos con medida centralizada además de la presentación de las </t>
    </r>
  </si>
  <si>
    <r>
      <rPr>
        <sz val="11"/>
        <rFont val="Times New Roman"/>
        <family val="1"/>
      </rPr>
      <t>fotografías, seguirá siendo necesario la presentación de la Hoja de Instalaciones de Enlace.</t>
    </r>
  </si>
  <si>
    <r>
      <rPr>
        <b/>
        <sz val="11"/>
        <rFont val="Times New Roman"/>
        <family val="1"/>
      </rPr>
      <t>CHECK LIST DE FOTOGRAFÍAS</t>
    </r>
  </si>
  <si>
    <r>
      <rPr>
        <sz val="11"/>
        <rFont val="Segoe UI Symbol"/>
        <family val="2"/>
      </rPr>
      <t></t>
    </r>
    <r>
      <rPr>
        <sz val="11.5"/>
        <rFont val="Times New Roman"/>
        <family val="1"/>
      </rPr>
      <t xml:space="preserve"> FACHADA CON LAS INSTALACIONES DE ENLACE (CGP, CPM...)</t>
    </r>
  </si>
  <si>
    <r>
      <rPr>
        <sz val="11"/>
        <rFont val="Times New Roman"/>
        <family val="1"/>
      </rPr>
      <t xml:space="preserve">Fotografía de la fachada o de la ubicación de la CGP, donde se observe las características de la </t>
    </r>
  </si>
  <si>
    <r>
      <rPr>
        <sz val="11"/>
        <rFont val="Times New Roman"/>
        <family val="1"/>
      </rPr>
      <t>misma y su estado actual de conservación.</t>
    </r>
  </si>
  <si>
    <r>
      <rPr>
        <sz val="11"/>
        <rFont val="Segoe UI Symbol"/>
        <family val="2"/>
      </rPr>
      <t></t>
    </r>
    <r>
      <rPr>
        <sz val="11"/>
        <rFont val="Times New Roman"/>
        <family val="1"/>
      </rPr>
      <t xml:space="preserve"> INTERIOR CGP CON BASES CON FUSIBLE, LGA Y TI EN SU CASO</t>
    </r>
  </si>
  <si>
    <r>
      <rPr>
        <sz val="11"/>
        <rFont val="Times New Roman"/>
        <family val="1"/>
      </rPr>
      <t xml:space="preserve">Una o varias fotografías donde se vea el interior de la CGP con bases de fusible, donde se vea </t>
    </r>
  </si>
  <si>
    <r>
      <rPr>
        <sz val="11"/>
        <rFont val="Times New Roman"/>
        <family val="1"/>
      </rPr>
      <t xml:space="preserve">la existencia de los propios fusibles. Asimismo, que se vea la Línea General de alimentación y </t>
    </r>
  </si>
  <si>
    <r>
      <rPr>
        <sz val="11"/>
        <rFont val="Times New Roman"/>
        <family val="1"/>
      </rPr>
      <t>los trasformadores de intensidad en el caso de que haya medida indirecta,</t>
    </r>
  </si>
  <si>
    <r>
      <rPr>
        <sz val="11"/>
        <rFont val="Segoe UI Symbol"/>
        <family val="2"/>
      </rPr>
      <t></t>
    </r>
    <r>
      <rPr>
        <sz val="11"/>
        <rFont val="Times New Roman"/>
        <family val="1"/>
      </rPr>
      <t xml:space="preserve"> INTERIOR CPM CON BASES CON FUSIBLES, DI Y PLACA PARA EM</t>
    </r>
  </si>
  <si>
    <r>
      <rPr>
        <sz val="11"/>
        <rFont val="Times New Roman"/>
        <family val="1"/>
      </rPr>
      <t xml:space="preserve">Una o varias fotografías donde se vea el interior del armario de medida con las bases de </t>
    </r>
  </si>
  <si>
    <r>
      <rPr>
        <sz val="11"/>
        <rFont val="Times New Roman"/>
        <family val="1"/>
      </rPr>
      <t xml:space="preserve">fusibles instaladas y la existencia de los propios fusibles. Se tiene que poder ver el estado de </t>
    </r>
  </si>
  <si>
    <r>
      <rPr>
        <sz val="11"/>
        <rFont val="Times New Roman"/>
        <family val="1"/>
      </rPr>
      <t>placa para la colocación del contador y la derivación individual.</t>
    </r>
  </si>
  <si>
    <r>
      <rPr>
        <sz val="11"/>
        <rFont val="Segoe UI Symbol"/>
        <family val="2"/>
      </rPr>
      <t></t>
    </r>
    <r>
      <rPr>
        <sz val="11"/>
        <rFont val="Times New Roman"/>
        <family val="1"/>
      </rPr>
      <t xml:space="preserve"> EN CENTRALIZACION, CELDA MARCADA, BASES CON FUSIBLES Y DI</t>
    </r>
  </si>
  <si>
    <r>
      <rPr>
        <sz val="11"/>
        <rFont val="Times New Roman"/>
        <family val="1"/>
      </rPr>
      <t xml:space="preserve">En caso de punto de conexión en centralización, una o varias fotografías donde se vea la celda </t>
    </r>
  </si>
  <si>
    <r>
      <rPr>
        <sz val="11"/>
        <rFont val="Times New Roman"/>
        <family val="1"/>
      </rPr>
      <t xml:space="preserve">de la centralización concreta, con las bases de fusible y los propios fusibles, además de la </t>
    </r>
  </si>
  <si>
    <r>
      <rPr>
        <sz val="11"/>
        <rFont val="Times New Roman"/>
        <family val="1"/>
      </rPr>
      <t>derivación individual.</t>
    </r>
  </si>
  <si>
    <r>
      <rPr>
        <sz val="11"/>
        <rFont val="Segoe UI Symbol"/>
        <family val="2"/>
      </rPr>
      <t></t>
    </r>
    <r>
      <rPr>
        <sz val="11"/>
        <rFont val="Times New Roman"/>
        <family val="1"/>
      </rPr>
      <t xml:space="preserve"> VERIFICACIÓN DE LA PRESENCIA DE TENSIÓN</t>
    </r>
  </si>
  <si>
    <r>
      <rPr>
        <sz val="11"/>
        <rFont val="Times New Roman"/>
        <family val="1"/>
      </rPr>
      <t xml:space="preserve">Fotografía donde pueda observarse la medida de tensión de red con polímetro o dispositivo </t>
    </r>
  </si>
  <si>
    <r>
      <rPr>
        <sz val="11"/>
        <rFont val="Times New Roman"/>
        <family val="1"/>
      </rPr>
      <t>similar y el lugar de la instalación de enlace donde se está tomado dicha medición.</t>
    </r>
  </si>
  <si>
    <t>Guía cumplimentación HIE</t>
  </si>
  <si>
    <t>Guía fotos HIE</t>
  </si>
  <si>
    <r>
      <rPr>
        <b/>
        <i/>
        <sz val="10"/>
        <rFont val="Times New Roman"/>
        <family val="1"/>
      </rPr>
      <t>INSTALACIONES ELÉCTRICAS DE ENLACE – Guía de Fotografías Requeridas</t>
    </r>
  </si>
  <si>
    <r>
      <rPr>
        <b/>
        <i/>
        <sz val="11"/>
        <rFont val="Times New Roman"/>
        <family val="1"/>
      </rPr>
      <t>INSTALACIONES ELÉCTRICAS DE ENLACE- Notas aclaratorias</t>
    </r>
  </si>
  <si>
    <r>
      <rPr>
        <b/>
        <sz val="18"/>
        <rFont val="Arial"/>
        <family val="2"/>
      </rPr>
      <t>INSTALACIONES ELÉCTRICAS DE ENLACE</t>
    </r>
    <r>
      <rPr>
        <sz val="14"/>
        <rFont val="Arial"/>
        <family val="2"/>
      </rPr>
      <t xml:space="preserve">                 (Expedientes Colectivos con Medida Centralizada)</t>
    </r>
  </si>
  <si>
    <t>Nº Expediente</t>
  </si>
  <si>
    <t>Potencia</t>
  </si>
  <si>
    <t>LOCALIZACIÓN</t>
  </si>
  <si>
    <t>Calle/Plaza</t>
  </si>
  <si>
    <t>Portal</t>
  </si>
  <si>
    <t>Tipo Bis</t>
  </si>
  <si>
    <t>Bis</t>
  </si>
  <si>
    <t>Escalera</t>
  </si>
  <si>
    <t>Piso</t>
  </si>
  <si>
    <t>Puerta</t>
  </si>
  <si>
    <t>Municipio</t>
  </si>
  <si>
    <t>Distrito Postal</t>
  </si>
  <si>
    <t xml:space="preserve">INSTALADOR </t>
  </si>
  <si>
    <t>Nombre y Apellidos o Razón Social</t>
  </si>
  <si>
    <t>N.I.F. o C.I.F.</t>
  </si>
  <si>
    <t>AUTORIZADO</t>
  </si>
  <si>
    <t>CARNET Nº</t>
  </si>
  <si>
    <t>Correo Electrónico</t>
  </si>
  <si>
    <t>Teléfono</t>
  </si>
  <si>
    <t>C.G.P.</t>
  </si>
  <si>
    <t>Esquema CGP:</t>
  </si>
  <si>
    <t>(Seleccionar)</t>
  </si>
  <si>
    <t>Nº CGP:</t>
  </si>
  <si>
    <t>Intensidad  Base:</t>
  </si>
  <si>
    <t>Intensidad Fusibles:</t>
  </si>
  <si>
    <t>Ubicación:</t>
  </si>
  <si>
    <t>Tensión:</t>
  </si>
  <si>
    <t>LOCALIZACIÓN:</t>
  </si>
  <si>
    <t>(si es diferente a la del suministro)</t>
  </si>
  <si>
    <t>C:/</t>
  </si>
  <si>
    <t>DATOS DE GÉNESIS (Los aporta I-DE)</t>
  </si>
  <si>
    <t>LINEA:</t>
  </si>
  <si>
    <t>CT:</t>
  </si>
  <si>
    <t>LÍNEA GENERAL ALIMENTACIÓN</t>
  </si>
  <si>
    <t>Material:</t>
  </si>
  <si>
    <t>Secc. de Fases:</t>
  </si>
  <si>
    <t>Secc. de Neutro:</t>
  </si>
  <si>
    <t>UBICACIÓN DE LA MEDIDA*</t>
  </si>
  <si>
    <t>Centralización:</t>
  </si>
  <si>
    <t>Localización:</t>
  </si>
  <si>
    <t>(Si es diferente a la de suministro)</t>
  </si>
  <si>
    <t>C./</t>
  </si>
  <si>
    <t>Nº:</t>
  </si>
  <si>
    <t>CONJUNTOS DE MEDIDA -ESQUEMA-</t>
  </si>
  <si>
    <t>COLUM.            Nº</t>
  </si>
  <si>
    <t>CELDAS Nº</t>
  </si>
  <si>
    <t>Nº CIRCUTOS</t>
  </si>
  <si>
    <t>DISPOSICIÓN AMARIO (Envolvente, Panel)</t>
  </si>
  <si>
    <t>DISPOSICIÓN DERIVACIÓN INDIVIDUAL</t>
  </si>
  <si>
    <t xml:space="preserve">DERIVACIONES INDIVIDUALES </t>
  </si>
  <si>
    <t>Planta</t>
  </si>
  <si>
    <t>Nº Columna</t>
  </si>
  <si>
    <t>Nº Celda</t>
  </si>
  <si>
    <t>Tipo de Suministro</t>
  </si>
  <si>
    <t>CROQUIS DE LA CENTRALIZACIÓN</t>
  </si>
  <si>
    <t>ARMARIO 1</t>
  </si>
  <si>
    <t>ARMARIO 2</t>
  </si>
  <si>
    <t>ARMARIO 3</t>
  </si>
  <si>
    <t>ARMARIO 4</t>
  </si>
  <si>
    <t xml:space="preserve"> </t>
  </si>
  <si>
    <t>Fecha Entrega</t>
  </si>
  <si>
    <t>Firma del Instalador</t>
  </si>
  <si>
    <t>Sello del Instalador</t>
  </si>
  <si>
    <t>SE ADJUNTA CONVENIO DE RESARCIMIENTO FRENTE A TERCEROS</t>
  </si>
  <si>
    <t>SE RENUNCIA A LA SUSCRIPCIÓN DE CONVENIO DE RESARCIMIENTO FRENTE A TERCEROS</t>
  </si>
  <si>
    <t>Centro de Reparto/</t>
  </si>
  <si>
    <t>Centro Trasformación/</t>
  </si>
  <si>
    <t>Centro Seccionamiento</t>
  </si>
  <si>
    <t>RZ-25</t>
  </si>
  <si>
    <t>XZ1-50</t>
  </si>
  <si>
    <t>RENUNCIA A LA EXENCIÓN DE IVA (sólo para instalaciones cuya antigüedad es igual o mayor a dos años)</t>
  </si>
  <si>
    <t>VERSIÓN 10</t>
  </si>
  <si>
    <t>Se adecuan los logos y referencias a la nueva denominación de empresa: I-DE REDES INTELIGENTES</t>
  </si>
  <si>
    <t>VERSIÓN 11</t>
  </si>
  <si>
    <t>Se adecuan en Carta de inicio, HIE, cuadro BT y linea BT,  el inventario del tipo de cable sustituyendo el tipo RV por tipo XZ1  
Se eliminan en CFO BT Normas I-DE derogadas (Proyectos Tipo) y se sustituyen por los nuevos MT</t>
  </si>
  <si>
    <t>VERSIÓN 12</t>
  </si>
  <si>
    <t>Se modifica modelo de cesión con firma mancomunada…</t>
  </si>
  <si>
    <t>VERSIÓN 13</t>
  </si>
  <si>
    <t>Se modifica la carta de presentacion, carta de inicio de trabajos y carta de finalizacion para que incluyan la CATEGORIA ESPECIALISTA (IBTE) del instalador</t>
  </si>
  <si>
    <t>VERSIÓN 14</t>
  </si>
  <si>
    <t>Se actualiza la carta de cesión en la que se incluye la existencia, o no, de convenio de resaracimiento y se mejora la redacción del párrafo sobre los sujetos pasivos del IVA. Se actualiza Hoja de Instalaciones de Enlace (HIE)  y se añaden nuevas Guía HIE y Guía fotos HIE.</t>
  </si>
  <si>
    <r>
      <t xml:space="preserve">Como </t>
    </r>
    <r>
      <rPr>
        <b/>
        <sz val="10"/>
        <rFont val="Arial"/>
        <family val="2"/>
      </rPr>
      <t>empresa constructora de las instalaciones eléctricas</t>
    </r>
    <r>
      <rPr>
        <sz val="10"/>
        <rFont val="Arial"/>
        <family val="2"/>
      </rPr>
      <t>, al instalador autorizado para redes de distribución (**):</t>
    </r>
  </si>
  <si>
    <t>(**) De conformidad con la ITC-BT-03 del Real Decreto 842/2002, de 2 de agosto, por el que se aprueba el Reglamento
electrotécnico para baja tensión, las empresas instaladoras en baja tensión que realicen, mantengan o reparen Lineas 
aereas o subterraneas para distribucion de energia (IBTE5) deberan ser de CATEGORIA ESPECIALISTA (IBTE).</t>
  </si>
  <si>
    <t>hoja de ruta simple'!A</t>
  </si>
  <si>
    <t>Volver a HR</t>
  </si>
  <si>
    <t>Categoría</t>
  </si>
  <si>
    <t>Fecha y firma del Director de Obra o Responsable de la Ejecución:</t>
  </si>
  <si>
    <r>
      <t xml:space="preserve">La </t>
    </r>
    <r>
      <rPr>
        <b/>
        <u/>
        <sz val="11"/>
        <rFont val="Arial"/>
        <family val="2"/>
      </rPr>
      <t>efectividad</t>
    </r>
    <r>
      <rPr>
        <sz val="11"/>
        <rFont val="Arial"/>
        <family val="2"/>
      </rPr>
      <t xml:space="preserve"> definitiva de la cesión que se realiza por medio de este documento queda condicionada a la </t>
    </r>
    <r>
      <rPr>
        <b/>
        <u/>
        <sz val="11"/>
        <rFont val="Arial"/>
        <family val="2"/>
      </rPr>
      <t>energización de las instalaciones eléctricas</t>
    </r>
    <r>
      <rPr>
        <sz val="11"/>
        <rFont val="Arial"/>
        <family val="2"/>
      </rPr>
      <t>, tras la realización del correspondiente descargo en la red. Hasta ese momento no se podrá considerar que las instalaciones han sido efectivamente aceptadas por parte de i-DE REDES ELÉCTRICAS INTELIGENTES, S.A.U., no haciéndose, por tanto,  responsable de su operación y mantenimiento. La suscripción del presente documento en este momento tiene por finalidad poder dar cumplimiento a lo dispuesto en los artículos 12.5 y 18 del Decreto 88/2005, de 29 de abril, que establece los procedimientos de autorización de instalaciones de producción, transporte y distribución de energía eléctrica que son competencia de la Generalitat Valenciana en relación con las solicitudes de autorización de explotación.</t>
    </r>
  </si>
  <si>
    <r>
      <t xml:space="preserve">El promotor declara conocer que, en el supuesto de que tenga la condición de </t>
    </r>
    <r>
      <rPr>
        <b/>
        <u/>
        <sz val="11"/>
        <rFont val="Arial"/>
        <family val="2"/>
      </rPr>
      <t>sujeto pasivo del Impuesto sobre el Valor Añadido</t>
    </r>
    <r>
      <rPr>
        <sz val="11"/>
        <rFont val="Arial"/>
        <family val="2"/>
      </rPr>
      <t>, la presente cesión está sujeta a dicho impuesto en virtud del art.9.Uno.b) de la Ley 37/1992, de 28 de diciembre, reguladora del citado tributo, y se compromete a cumplir con todas las obligaciones fiscales dimanantes de este hecho</t>
    </r>
  </si>
  <si>
    <t>VERSIÓN 15</t>
  </si>
  <si>
    <t>Se introduce párrafo en la carta de cesión especificando el momento a partir del cual es efectiva la 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</si>
</sst>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32">
    <font>
      <sz val="10"/>
      <name val="Arial"/>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sz val="11"/>
      <name val="Arial"/>
      <family val="2"/>
    </font>
    <font>
      <b/>
      <sz val="11"/>
      <name val="Arial"/>
      <family val="2"/>
    </font>
    <font>
      <sz val="14"/>
      <name val="Arial"/>
      <family val="2"/>
    </font>
    <font>
      <b/>
      <sz val="14"/>
      <name val="Arial"/>
      <family val="2"/>
    </font>
    <font>
      <b/>
      <sz val="14"/>
      <name val="Arial"/>
      <family val="2"/>
    </font>
    <font>
      <sz val="12"/>
      <name val="Arial"/>
      <family val="2"/>
    </font>
    <font>
      <sz val="12"/>
      <name val="Arial"/>
      <family val="2"/>
    </font>
    <font>
      <b/>
      <sz val="12"/>
      <name val="Arial"/>
      <family val="2"/>
    </font>
    <font>
      <b/>
      <sz val="13"/>
      <name val="Arial"/>
      <family val="2"/>
    </font>
    <font>
      <sz val="10"/>
      <name val="Arial"/>
      <family val="2"/>
    </font>
    <font>
      <b/>
      <sz val="10"/>
      <name val="Arial"/>
      <family val="2"/>
    </font>
    <font>
      <b/>
      <sz val="8"/>
      <name val="Arial"/>
      <family val="2"/>
    </font>
    <font>
      <sz val="9"/>
      <name val="Arial"/>
      <family val="2"/>
    </font>
    <font>
      <b/>
      <sz val="10"/>
      <name val="Arial"/>
      <family val="2"/>
    </font>
    <font>
      <sz val="10"/>
      <name val="Arial"/>
      <family val="2"/>
    </font>
    <font>
      <b/>
      <sz val="10"/>
      <color indexed="10"/>
      <name val="Arial"/>
      <family val="2"/>
    </font>
    <font>
      <u/>
      <sz val="10"/>
      <color indexed="10"/>
      <name val="Arial"/>
      <family val="2"/>
    </font>
    <font>
      <sz val="10"/>
      <name val="Arial"/>
      <family val="2"/>
    </font>
    <font>
      <sz val="10"/>
      <color indexed="10"/>
      <name val="Arial"/>
      <family val="2"/>
    </font>
    <font>
      <sz val="10"/>
      <color indexed="12"/>
      <name val="Arial"/>
      <family val="2"/>
    </font>
    <font>
      <b/>
      <sz val="12"/>
      <name val="Arial"/>
      <family val="2"/>
    </font>
    <font>
      <sz val="12"/>
      <color indexed="8"/>
      <name val="Arial"/>
      <family val="2"/>
    </font>
    <font>
      <b/>
      <i/>
      <u/>
      <sz val="10"/>
      <color indexed="10"/>
      <name val="Arial"/>
      <family val="2"/>
    </font>
    <font>
      <b/>
      <u/>
      <sz val="10"/>
      <color indexed="17"/>
      <name val="Arial"/>
      <family val="2"/>
    </font>
    <font>
      <i/>
      <sz val="10"/>
      <name val="Arial"/>
      <family val="2"/>
    </font>
    <font>
      <b/>
      <sz val="9"/>
      <name val="Arial"/>
      <family val="2"/>
    </font>
    <font>
      <b/>
      <i/>
      <sz val="10"/>
      <name val="Arial"/>
      <family val="2"/>
    </font>
    <font>
      <sz val="9"/>
      <name val="Arial"/>
      <family val="2"/>
    </font>
    <font>
      <sz val="8"/>
      <name val="Arial"/>
      <family val="2"/>
    </font>
    <font>
      <b/>
      <i/>
      <sz val="10"/>
      <color theme="3"/>
      <name val="Arial"/>
      <family val="2"/>
    </font>
    <font>
      <b/>
      <sz val="20"/>
      <name val="Arial"/>
      <family val="2"/>
    </font>
    <font>
      <b/>
      <sz val="11"/>
      <name val="Arial"/>
      <family val="2"/>
    </font>
    <font>
      <sz val="11"/>
      <name val="Arial"/>
      <family val="2"/>
    </font>
    <font>
      <sz val="8"/>
      <color indexed="12"/>
      <name val="Arial"/>
      <family val="2"/>
    </font>
    <font>
      <b/>
      <i/>
      <sz val="10"/>
      <color indexed="17"/>
      <name val="Arial"/>
      <family val="2"/>
    </font>
    <font>
      <b/>
      <sz val="10"/>
      <color indexed="12"/>
      <name val="Arial"/>
      <family val="2"/>
    </font>
    <font>
      <sz val="10"/>
      <color indexed="12"/>
      <name val="Arial"/>
      <family val="2"/>
    </font>
    <font>
      <b/>
      <sz val="16"/>
      <color indexed="17"/>
      <name val="Baskerville BT"/>
    </font>
    <font>
      <i/>
      <sz val="10"/>
      <color indexed="12"/>
      <name val="Arial"/>
      <family val="2"/>
    </font>
    <font>
      <b/>
      <u/>
      <sz val="10"/>
      <color rgb="FFFF0000"/>
      <name val="Arial"/>
      <family val="2"/>
    </font>
    <font>
      <b/>
      <sz val="10"/>
      <color theme="3"/>
      <name val="Arial"/>
      <family val="2"/>
    </font>
    <font>
      <b/>
      <u/>
      <sz val="10"/>
      <color theme="3"/>
      <name val="Arial"/>
      <family val="2"/>
    </font>
    <font>
      <u/>
      <sz val="12"/>
      <color rgb="FFFF0000"/>
      <name val="Arial"/>
      <family val="2"/>
    </font>
    <font>
      <b/>
      <sz val="16"/>
      <name val="Arial"/>
      <family val="2"/>
    </font>
    <font>
      <b/>
      <sz val="12"/>
      <color indexed="12"/>
      <name val="Arial"/>
      <family val="2"/>
    </font>
    <font>
      <sz val="10"/>
      <color indexed="17"/>
      <name val="Arial"/>
      <family val="2"/>
    </font>
    <font>
      <b/>
      <i/>
      <sz val="12"/>
      <name val="Arial"/>
      <family val="2"/>
    </font>
    <font>
      <sz val="12"/>
      <color indexed="12"/>
      <name val="Arial"/>
      <family val="2"/>
    </font>
    <font>
      <b/>
      <i/>
      <sz val="20"/>
      <color indexed="61"/>
      <name val="Arial"/>
      <family val="2"/>
    </font>
    <font>
      <b/>
      <i/>
      <u/>
      <sz val="12"/>
      <name val="Arial"/>
      <family val="2"/>
    </font>
    <font>
      <b/>
      <i/>
      <u/>
      <sz val="10"/>
      <name val="Arial"/>
      <family val="2"/>
    </font>
    <font>
      <b/>
      <i/>
      <u/>
      <sz val="18"/>
      <name val="Arial"/>
      <family val="2"/>
    </font>
    <font>
      <b/>
      <i/>
      <u/>
      <sz val="12"/>
      <name val="Arial"/>
      <family val="2"/>
    </font>
    <font>
      <sz val="10"/>
      <color indexed="8"/>
      <name val="Arial"/>
      <family val="2"/>
    </font>
    <font>
      <u/>
      <sz val="7"/>
      <color indexed="12"/>
      <name val="Arial"/>
      <family val="2"/>
    </font>
    <font>
      <i/>
      <sz val="10"/>
      <color indexed="14"/>
      <name val="Arial"/>
      <family val="2"/>
    </font>
    <font>
      <sz val="11"/>
      <color indexed="43"/>
      <name val="Arial"/>
      <family val="2"/>
    </font>
    <font>
      <sz val="10"/>
      <color indexed="48"/>
      <name val="Arial"/>
      <family val="2"/>
    </font>
    <font>
      <sz val="11"/>
      <color indexed="12"/>
      <name val="Arial"/>
      <family val="2"/>
    </font>
    <font>
      <sz val="11"/>
      <color indexed="12"/>
      <name val="Arial"/>
      <family val="2"/>
    </font>
    <font>
      <sz val="8"/>
      <color indexed="48"/>
      <name val="Arial"/>
      <family val="2"/>
    </font>
    <font>
      <b/>
      <i/>
      <sz val="12"/>
      <color indexed="17"/>
      <name val="Arial"/>
      <family val="2"/>
    </font>
    <font>
      <sz val="11"/>
      <color indexed="57"/>
      <name val="Arial"/>
      <family val="2"/>
    </font>
    <font>
      <sz val="10"/>
      <color indexed="48"/>
      <name val="Arial"/>
      <family val="2"/>
    </font>
    <font>
      <sz val="11"/>
      <color indexed="48"/>
      <name val="Arial"/>
      <family val="2"/>
    </font>
    <font>
      <b/>
      <sz val="10"/>
      <color indexed="12"/>
      <name val="Arial"/>
      <family val="2"/>
    </font>
    <font>
      <sz val="10"/>
      <color indexed="14"/>
      <name val="Arial"/>
      <family val="2"/>
    </font>
    <font>
      <b/>
      <sz val="12"/>
      <color indexed="17"/>
      <name val="Arial"/>
      <family val="2"/>
    </font>
    <font>
      <b/>
      <sz val="8"/>
      <color indexed="8"/>
      <name val="Arial"/>
      <family val="2"/>
    </font>
    <font>
      <sz val="10"/>
      <name val="Times New Roman"/>
      <family val="1"/>
    </font>
    <font>
      <sz val="8"/>
      <name val="Times New Roman"/>
      <family val="1"/>
    </font>
    <font>
      <b/>
      <sz val="10"/>
      <color indexed="18"/>
      <name val="Baskerville BT"/>
    </font>
    <font>
      <b/>
      <sz val="10"/>
      <name val="Times New Roman"/>
      <family val="1"/>
    </font>
    <font>
      <b/>
      <sz val="10"/>
      <color indexed="8"/>
      <name val="Times New Roman"/>
      <family val="1"/>
    </font>
    <font>
      <sz val="10"/>
      <color indexed="8"/>
      <name val="Times New Roman"/>
      <family val="1"/>
    </font>
    <font>
      <sz val="16"/>
      <name val="Arial"/>
      <family val="2"/>
    </font>
    <font>
      <b/>
      <sz val="11"/>
      <color indexed="12"/>
      <name val="Arial"/>
      <family val="2"/>
    </font>
    <font>
      <b/>
      <sz val="11"/>
      <color indexed="12"/>
      <name val="Baskerville BT"/>
    </font>
    <font>
      <b/>
      <sz val="10"/>
      <color indexed="12"/>
      <name val="Baskerville BT"/>
    </font>
    <font>
      <b/>
      <sz val="7.5"/>
      <color indexed="17"/>
      <name val="Baskerville BT"/>
    </font>
    <font>
      <b/>
      <i/>
      <sz val="7.5"/>
      <color indexed="17"/>
      <name val="Baskerville BT"/>
    </font>
    <font>
      <b/>
      <sz val="16"/>
      <name val="Baskerville BT"/>
    </font>
    <font>
      <sz val="9"/>
      <name val="Times New Roman"/>
      <family val="1"/>
    </font>
    <font>
      <b/>
      <sz val="9"/>
      <color indexed="18"/>
      <name val="Baskerville BT"/>
    </font>
    <font>
      <b/>
      <sz val="9"/>
      <color indexed="12"/>
      <name val="Arial"/>
      <family val="2"/>
    </font>
    <font>
      <b/>
      <sz val="9"/>
      <color indexed="12"/>
      <name val="Baskerville BT"/>
    </font>
    <font>
      <b/>
      <sz val="9"/>
      <color indexed="17"/>
      <name val="Baskerville BT"/>
    </font>
    <font>
      <i/>
      <sz val="8"/>
      <name val="Arial"/>
      <family val="2"/>
    </font>
    <font>
      <b/>
      <i/>
      <sz val="9"/>
      <name val="Arial"/>
      <family val="2"/>
    </font>
    <font>
      <sz val="8"/>
      <color indexed="8"/>
      <name val="Arial"/>
      <family val="2"/>
    </font>
    <font>
      <b/>
      <u/>
      <sz val="8"/>
      <name val="Arial"/>
      <family val="2"/>
    </font>
    <font>
      <sz val="7"/>
      <color indexed="8"/>
      <name val="Arial"/>
      <family val="2"/>
    </font>
    <font>
      <sz val="7"/>
      <name val="Arial"/>
      <family val="2"/>
    </font>
    <font>
      <sz val="9"/>
      <color indexed="8"/>
      <name val="Arial"/>
      <family val="2"/>
    </font>
    <font>
      <b/>
      <i/>
      <sz val="8"/>
      <name val="Arial"/>
      <family val="2"/>
    </font>
    <font>
      <b/>
      <sz val="7"/>
      <color indexed="8"/>
      <name val="Arial"/>
      <family val="2"/>
    </font>
    <font>
      <b/>
      <sz val="7"/>
      <name val="Arial"/>
      <family val="2"/>
    </font>
    <font>
      <i/>
      <sz val="7"/>
      <name val="Arial"/>
      <family val="2"/>
    </font>
    <font>
      <b/>
      <sz val="9"/>
      <color indexed="8"/>
      <name val="Arial"/>
      <family val="2"/>
    </font>
    <font>
      <b/>
      <sz val="10"/>
      <color indexed="8"/>
      <name val="Arial"/>
      <family val="2"/>
    </font>
    <font>
      <b/>
      <sz val="6"/>
      <name val="Arial"/>
      <family val="2"/>
    </font>
    <font>
      <sz val="14"/>
      <name val="Arial"/>
      <family val="2"/>
    </font>
    <font>
      <i/>
      <sz val="9"/>
      <name val="Arial"/>
      <family val="2"/>
    </font>
    <font>
      <sz val="9"/>
      <color indexed="8"/>
      <name val="Arial"/>
      <family val="2"/>
    </font>
    <font>
      <sz val="10"/>
      <color indexed="15"/>
      <name val="Arial"/>
      <family val="2"/>
    </font>
    <font>
      <sz val="8"/>
      <color indexed="40"/>
      <name val="Arial"/>
      <family val="2"/>
    </font>
    <font>
      <sz val="10"/>
      <color indexed="40"/>
      <name val="Arial"/>
      <family val="2"/>
    </font>
    <font>
      <sz val="10"/>
      <color indexed="40"/>
      <name val="Times New Roman"/>
      <family val="1"/>
    </font>
    <font>
      <sz val="11"/>
      <name val="Times New Roman"/>
      <family val="1"/>
    </font>
    <font>
      <u/>
      <sz val="8"/>
      <name val="Arial"/>
      <family val="2"/>
    </font>
    <font>
      <sz val="10"/>
      <color indexed="17"/>
      <name val="Arial"/>
      <family val="2"/>
    </font>
    <font>
      <b/>
      <sz val="11"/>
      <color indexed="17"/>
      <name val="Arial"/>
      <family val="2"/>
    </font>
    <font>
      <sz val="11"/>
      <color indexed="17"/>
      <name val="Arial"/>
      <family val="2"/>
    </font>
    <font>
      <b/>
      <sz val="10"/>
      <color indexed="9"/>
      <name val="Arial"/>
      <family val="2"/>
    </font>
    <font>
      <b/>
      <sz val="11"/>
      <color indexed="17"/>
      <name val="Baskerville BT"/>
    </font>
    <font>
      <b/>
      <i/>
      <sz val="11"/>
      <color indexed="17"/>
      <name val="Baskerville BT"/>
    </font>
    <font>
      <sz val="12"/>
      <color indexed="10"/>
      <name val="Algerian"/>
      <family val="5"/>
    </font>
    <font>
      <sz val="14"/>
      <color indexed="10"/>
      <name val="Berlin Sans FB Demi"/>
      <family val="2"/>
    </font>
    <font>
      <b/>
      <strike/>
      <sz val="10"/>
      <name val="Arial"/>
      <family val="2"/>
    </font>
    <font>
      <strike/>
      <sz val="10"/>
      <name val="Arial"/>
      <family val="2"/>
    </font>
    <font>
      <b/>
      <sz val="10"/>
      <color rgb="FF0000FF"/>
      <name val="Arial"/>
      <family val="2"/>
    </font>
    <font>
      <sz val="10"/>
      <color theme="0" tint="-4.9989318521683403E-2"/>
      <name val="Arial"/>
      <family val="2"/>
    </font>
    <font>
      <b/>
      <sz val="9"/>
      <color rgb="FF0000FF"/>
      <name val="Arial"/>
      <family val="2"/>
    </font>
    <font>
      <sz val="11"/>
      <color rgb="FF0000FF"/>
      <name val="Arial"/>
      <family val="2"/>
    </font>
    <font>
      <sz val="11"/>
      <color rgb="FFFF0000"/>
      <name val="Arial"/>
      <family val="2"/>
    </font>
    <font>
      <b/>
      <sz val="22"/>
      <name val="Arial"/>
      <family val="2"/>
    </font>
    <font>
      <b/>
      <sz val="10"/>
      <color indexed="17"/>
      <name val="Baskerville BT"/>
    </font>
    <font>
      <b/>
      <u/>
      <sz val="18"/>
      <name val="Arial"/>
      <family val="2"/>
    </font>
    <font>
      <u/>
      <sz val="7"/>
      <color indexed="12"/>
      <name val="Arial"/>
      <family val="2"/>
    </font>
    <font>
      <b/>
      <sz val="18"/>
      <name val="Arial"/>
      <family val="2"/>
    </font>
    <font>
      <b/>
      <sz val="14"/>
      <color rgb="FFFF0000"/>
      <name val="Arial"/>
      <family val="2"/>
    </font>
    <font>
      <b/>
      <u/>
      <sz val="10"/>
      <color theme="1"/>
      <name val="Tahoma"/>
      <family val="2"/>
    </font>
    <font>
      <sz val="10"/>
      <color theme="1"/>
      <name val="Tahoma"/>
      <family val="2"/>
    </font>
    <font>
      <b/>
      <sz val="10"/>
      <color theme="1"/>
      <name val="Tahoma"/>
      <family val="2"/>
    </font>
    <font>
      <sz val="9"/>
      <color theme="1"/>
      <name val="Tahoma"/>
      <family val="2"/>
    </font>
    <font>
      <b/>
      <i/>
      <u/>
      <sz val="12"/>
      <color theme="1"/>
      <name val="Tahoma"/>
      <family val="2"/>
    </font>
    <font>
      <sz val="8"/>
      <color theme="1"/>
      <name val="Tahoma"/>
      <family val="2"/>
    </font>
    <font>
      <sz val="9"/>
      <color theme="1"/>
      <name val="Arial"/>
      <family val="2"/>
    </font>
    <font>
      <b/>
      <sz val="8"/>
      <color theme="1"/>
      <name val="Arial"/>
      <family val="2"/>
    </font>
    <font>
      <i/>
      <sz val="9"/>
      <color indexed="12"/>
      <name val="Arial"/>
      <family val="2"/>
    </font>
    <font>
      <sz val="9"/>
      <color indexed="48"/>
      <name val="Arial"/>
      <family val="2"/>
    </font>
    <font>
      <sz val="9"/>
      <color indexed="12"/>
      <name val="Arial"/>
      <family val="2"/>
    </font>
    <font>
      <i/>
      <sz val="9"/>
      <color indexed="14"/>
      <name val="Arial"/>
      <family val="2"/>
    </font>
    <font>
      <b/>
      <sz val="10"/>
      <color rgb="FFFF0000"/>
      <name val="Arial"/>
      <family val="2"/>
    </font>
    <font>
      <b/>
      <i/>
      <sz val="6"/>
      <name val="Arial"/>
      <family val="2"/>
    </font>
    <font>
      <b/>
      <i/>
      <u/>
      <sz val="10"/>
      <color rgb="FF002060"/>
      <name val="Arial"/>
      <family val="2"/>
    </font>
    <font>
      <b/>
      <i/>
      <sz val="10"/>
      <color indexed="14"/>
      <name val="Arial"/>
      <family val="2"/>
    </font>
    <font>
      <b/>
      <strike/>
      <sz val="9"/>
      <color rgb="FFFF0000"/>
      <name val="Arial"/>
      <family val="2"/>
    </font>
    <font>
      <strike/>
      <sz val="9"/>
      <color rgb="FFFF0000"/>
      <name val="Arial"/>
      <family val="2"/>
    </font>
    <font>
      <b/>
      <strike/>
      <sz val="10"/>
      <color rgb="FFFF0000"/>
      <name val="Arial"/>
      <family val="2"/>
    </font>
    <font>
      <strike/>
      <sz val="8"/>
      <color rgb="FFFF0000"/>
      <name val="Arial"/>
      <family val="2"/>
    </font>
    <font>
      <strike/>
      <sz val="10"/>
      <color rgb="FFFF0000"/>
      <name val="Arial"/>
      <family val="2"/>
    </font>
    <font>
      <b/>
      <strike/>
      <sz val="7"/>
      <color rgb="FFFF0000"/>
      <name val="Arial"/>
      <family val="2"/>
    </font>
    <font>
      <strike/>
      <sz val="7"/>
      <color rgb="FFFF0000"/>
      <name val="Arial"/>
      <family val="2"/>
    </font>
    <font>
      <b/>
      <strike/>
      <sz val="8"/>
      <color rgb="FFFF0000"/>
      <name val="Arial"/>
      <family val="2"/>
    </font>
    <font>
      <b/>
      <u/>
      <sz val="12"/>
      <name val="Arial"/>
      <family val="2"/>
    </font>
    <font>
      <b/>
      <sz val="8"/>
      <color indexed="17"/>
      <name val="Arial"/>
      <family val="2"/>
    </font>
    <font>
      <b/>
      <u/>
      <sz val="8"/>
      <color indexed="17"/>
      <name val="Arial"/>
      <family val="2"/>
    </font>
    <font>
      <b/>
      <u/>
      <sz val="11"/>
      <color rgb="FFFF0000"/>
      <name val="Arial"/>
      <family val="2"/>
    </font>
    <font>
      <b/>
      <u/>
      <sz val="10"/>
      <name val="Arial"/>
      <family val="2"/>
    </font>
    <font>
      <u/>
      <sz val="8"/>
      <color indexed="12"/>
      <name val="Arial"/>
      <family val="2"/>
    </font>
    <font>
      <b/>
      <sz val="10"/>
      <color indexed="17"/>
      <name val="Arial"/>
      <family val="2"/>
    </font>
    <font>
      <i/>
      <sz val="12"/>
      <name val="Arial"/>
      <family val="2"/>
    </font>
    <font>
      <u/>
      <sz val="10"/>
      <name val="Arial"/>
      <family val="2"/>
    </font>
    <font>
      <b/>
      <sz val="6"/>
      <color rgb="FFFF0000"/>
      <name val="Arial"/>
      <family val="2"/>
    </font>
    <font>
      <b/>
      <i/>
      <u/>
      <sz val="16"/>
      <color theme="1"/>
      <name val="Tahoma"/>
      <family val="2"/>
    </font>
    <font>
      <b/>
      <i/>
      <u/>
      <sz val="20"/>
      <color theme="1"/>
      <name val="Tahoma"/>
      <family val="2"/>
    </font>
    <font>
      <b/>
      <u/>
      <sz val="11"/>
      <color theme="1"/>
      <name val="Tahoma"/>
      <family val="2"/>
    </font>
    <font>
      <sz val="12"/>
      <color theme="1"/>
      <name val="Arial"/>
      <family val="2"/>
    </font>
    <font>
      <b/>
      <u/>
      <sz val="14"/>
      <color theme="1"/>
      <name val="Tahoma"/>
      <family val="2"/>
    </font>
    <font>
      <sz val="14"/>
      <color theme="1"/>
      <name val="Arial"/>
      <family val="2"/>
    </font>
    <font>
      <sz val="14"/>
      <color theme="1"/>
      <name val="Tahoma"/>
      <family val="2"/>
    </font>
    <font>
      <b/>
      <sz val="14"/>
      <color theme="1"/>
      <name val="Tahoma"/>
      <family val="2"/>
    </font>
    <font>
      <b/>
      <sz val="14"/>
      <color theme="1"/>
      <name val="Arial"/>
      <family val="2"/>
    </font>
    <font>
      <sz val="12"/>
      <color indexed="43"/>
      <name val="Arial"/>
      <family val="2"/>
    </font>
    <font>
      <i/>
      <sz val="12"/>
      <color indexed="14"/>
      <name val="Arial"/>
      <family val="2"/>
    </font>
    <font>
      <i/>
      <sz val="12"/>
      <color indexed="12"/>
      <name val="Arial"/>
      <family val="2"/>
    </font>
    <font>
      <b/>
      <u/>
      <sz val="11"/>
      <name val="Arial"/>
      <family val="2"/>
    </font>
    <font>
      <sz val="10"/>
      <color theme="3"/>
      <name val="Arial"/>
      <family val="2"/>
    </font>
    <font>
      <b/>
      <u/>
      <sz val="8"/>
      <color rgb="FFFF0000"/>
      <name val="Arial"/>
      <family val="2"/>
    </font>
    <font>
      <vertAlign val="superscript"/>
      <sz val="11"/>
      <name val="Arial"/>
      <family val="2"/>
    </font>
    <font>
      <b/>
      <u/>
      <sz val="12"/>
      <name val="Times New Roman"/>
      <family val="1"/>
    </font>
    <font>
      <i/>
      <sz val="8"/>
      <name val="Times New Roman"/>
      <family val="1"/>
    </font>
    <font>
      <b/>
      <sz val="8"/>
      <color theme="0" tint="-0.14996795556505021"/>
      <name val="Arial"/>
      <family val="2"/>
    </font>
    <font>
      <sz val="10"/>
      <color rgb="FF000000"/>
      <name val="Arial"/>
      <family val="2"/>
    </font>
    <font>
      <b/>
      <u/>
      <sz val="10"/>
      <color rgb="FF000000"/>
      <name val="Arial"/>
      <family val="2"/>
    </font>
    <font>
      <b/>
      <sz val="9"/>
      <color rgb="FF000000"/>
      <name val="Arial"/>
      <family val="2"/>
    </font>
    <font>
      <b/>
      <sz val="8"/>
      <color rgb="FF000000"/>
      <name val="Arial"/>
      <family val="2"/>
    </font>
    <font>
      <sz val="8"/>
      <color rgb="FF000000"/>
      <name val="Arial"/>
      <family val="2"/>
    </font>
    <font>
      <i/>
      <sz val="8"/>
      <color rgb="FF0000FF"/>
      <name val="Arial"/>
      <family val="2"/>
    </font>
    <font>
      <i/>
      <sz val="10"/>
      <color rgb="FF0000FF"/>
      <name val="Arial"/>
      <family val="2"/>
    </font>
    <font>
      <b/>
      <i/>
      <u/>
      <sz val="10"/>
      <color indexed="12"/>
      <name val="Arial"/>
      <family val="2"/>
    </font>
    <font>
      <b/>
      <i/>
      <sz val="10"/>
      <color rgb="FF0000FF"/>
      <name val="Arial"/>
      <family val="2"/>
    </font>
    <font>
      <sz val="10"/>
      <color rgb="FF0000FF"/>
      <name val="Arial"/>
      <family val="2"/>
    </font>
    <font>
      <sz val="11"/>
      <color theme="1"/>
      <name val="Calibri"/>
      <family val="2"/>
      <scheme val="minor"/>
    </font>
    <font>
      <sz val="9"/>
      <color rgb="FF000000"/>
      <name val="Arial"/>
      <family val="2"/>
    </font>
    <font>
      <sz val="11"/>
      <name val="Calibri"/>
      <family val="2"/>
    </font>
    <font>
      <b/>
      <sz val="6"/>
      <color rgb="FF222222"/>
      <name val="Arial"/>
      <family val="2"/>
    </font>
    <font>
      <b/>
      <sz val="9"/>
      <name val="Wingdings 2"/>
      <family val="1"/>
      <charset val="2"/>
    </font>
    <font>
      <sz val="9"/>
      <name val="Symbol"/>
      <family val="1"/>
      <charset val="2"/>
    </font>
    <font>
      <sz val="10"/>
      <color rgb="FFFF0000"/>
      <name val="Arial"/>
      <family val="2"/>
    </font>
    <font>
      <i/>
      <u/>
      <sz val="8"/>
      <name val="Arial"/>
      <family val="2"/>
    </font>
    <font>
      <sz val="10"/>
      <color theme="0" tint="-0.14999847407452621"/>
      <name val="Arial"/>
      <family val="2"/>
    </font>
    <font>
      <sz val="11"/>
      <color rgb="FF000000"/>
      <name val="Calibri"/>
      <family val="2"/>
    </font>
    <font>
      <b/>
      <sz val="11"/>
      <color rgb="FF000000"/>
      <name val="Times New Roman"/>
      <family val="1"/>
    </font>
    <font>
      <b/>
      <sz val="11"/>
      <name val="Times New Roman"/>
      <family val="1"/>
    </font>
    <font>
      <b/>
      <sz val="9.5"/>
      <color rgb="FF000000"/>
      <name val="Times New Roman"/>
      <family val="1"/>
    </font>
    <font>
      <b/>
      <sz val="9.5"/>
      <name val="Times New Roman"/>
      <family val="1"/>
    </font>
    <font>
      <sz val="9.5"/>
      <name val="Times New Roman"/>
      <family val="1"/>
    </font>
    <font>
      <sz val="9.5"/>
      <color rgb="FF000000"/>
      <name val="Times New Roman"/>
      <family val="1"/>
    </font>
    <font>
      <sz val="11"/>
      <name val="Bookman Old Style"/>
      <family val="1"/>
    </font>
    <font>
      <sz val="10"/>
      <color rgb="FF000000"/>
      <name val="Times New Roman"/>
      <family val="1"/>
    </font>
    <font>
      <sz val="10"/>
      <name val="Segoe UI Symbol"/>
      <family val="2"/>
    </font>
    <font>
      <sz val="11"/>
      <color rgb="FF000000"/>
      <name val="Times New Roman"/>
      <family val="1"/>
    </font>
    <font>
      <sz val="11"/>
      <color rgb="FF000000"/>
      <name val="Segoe UI Symbol"/>
      <family val="2"/>
    </font>
    <font>
      <sz val="11"/>
      <name val="Segoe UI Symbol"/>
      <family val="2"/>
    </font>
    <font>
      <sz val="11.5"/>
      <name val="Times New Roman"/>
      <family val="1"/>
    </font>
    <font>
      <b/>
      <i/>
      <sz val="10"/>
      <name val="Times New Roman"/>
      <family val="1"/>
    </font>
    <font>
      <b/>
      <i/>
      <sz val="10"/>
      <color rgb="FF000000"/>
      <name val="Times New Roman"/>
      <family val="1"/>
    </font>
    <font>
      <b/>
      <sz val="10"/>
      <color rgb="FF000000"/>
      <name val="Calibri"/>
      <family val="2"/>
    </font>
    <font>
      <b/>
      <i/>
      <sz val="11"/>
      <color rgb="FF000000"/>
      <name val="Times New Roman"/>
      <family val="1"/>
    </font>
    <font>
      <b/>
      <i/>
      <sz val="11"/>
      <name val="Times New Roman"/>
      <family val="1"/>
    </font>
    <font>
      <b/>
      <sz val="8"/>
      <color rgb="FF0000FF"/>
      <name val="Arial"/>
      <family val="2"/>
    </font>
    <font>
      <b/>
      <sz val="10"/>
      <color indexed="19"/>
      <name val="Century Schoolbook"/>
      <family val="1"/>
    </font>
    <font>
      <b/>
      <sz val="8"/>
      <name val="Verdana"/>
      <family val="2"/>
    </font>
  </fonts>
  <fills count="27">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52"/>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00"/>
        <bgColor indexed="8"/>
      </patternFill>
    </fill>
    <fill>
      <gradientFill degree="90">
        <stop position="0">
          <color theme="0"/>
        </stop>
        <stop position="1">
          <color theme="0"/>
        </stop>
      </gradientFill>
    </fill>
    <fill>
      <patternFill patternType="solid">
        <fgColor theme="8" tint="0.59999389629810485"/>
        <bgColor indexed="64"/>
      </patternFill>
    </fill>
    <fill>
      <patternFill patternType="solid">
        <fgColor theme="0" tint="-0.14999847407452621"/>
        <bgColor auto="1"/>
      </patternFill>
    </fill>
    <fill>
      <patternFill patternType="solid">
        <fgColor theme="4" tint="0.79998168889431442"/>
        <bgColor auto="1"/>
      </patternFill>
    </fill>
    <fill>
      <patternFill patternType="solid">
        <fgColor theme="8" tint="0.79998168889431442"/>
        <bgColor auto="1"/>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8"/>
      </patternFill>
    </fill>
    <fill>
      <patternFill patternType="solid">
        <fgColor rgb="FFEEECE1"/>
        <bgColor indexed="64"/>
      </patternFill>
    </fill>
  </fills>
  <borders count="1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top/>
      <bottom style="double">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style="thin">
        <color indexed="22"/>
      </right>
      <top/>
      <bottom/>
      <diagonal/>
    </border>
    <border>
      <left/>
      <right style="thin">
        <color indexed="22"/>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bottom style="double">
        <color indexed="10"/>
      </bottom>
      <diagonal/>
    </border>
    <border>
      <left style="medium">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diagonal/>
    </border>
    <border>
      <left style="dashed">
        <color indexed="64"/>
      </left>
      <right style="dashed">
        <color indexed="64"/>
      </right>
      <top style="dashed">
        <color indexed="64"/>
      </top>
      <bottom/>
      <diagonal/>
    </border>
    <border>
      <left style="dashed">
        <color indexed="64"/>
      </left>
      <right style="mediumDashed">
        <color indexed="64"/>
      </right>
      <top style="dashed">
        <color indexed="64"/>
      </top>
      <bottom/>
      <diagonal/>
    </border>
    <border>
      <left style="dashed">
        <color indexed="64"/>
      </left>
      <right/>
      <top style="dashed">
        <color indexed="64"/>
      </top>
      <bottom/>
      <diagonal/>
    </border>
    <border>
      <left/>
      <right style="mediumDashed">
        <color indexed="64"/>
      </right>
      <top style="dashed">
        <color indexed="64"/>
      </top>
      <bottom/>
      <diagonal/>
    </border>
    <border>
      <left style="mediumDashed">
        <color indexed="64"/>
      </left>
      <right style="dashed">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diagonal/>
    </border>
    <border>
      <left style="dashed">
        <color indexed="64"/>
      </left>
      <right style="mediumDashed">
        <color indexed="64"/>
      </right>
      <top/>
      <bottom/>
      <diagonal/>
    </border>
    <border>
      <left/>
      <right style="mediumDashed">
        <color indexed="64"/>
      </right>
      <top/>
      <bottom/>
      <diagonal/>
    </border>
    <border>
      <left style="mediumDashed">
        <color indexed="64"/>
      </left>
      <right style="dashed">
        <color indexed="64"/>
      </right>
      <top/>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mediumDashed">
        <color indexed="64"/>
      </right>
      <top/>
      <bottom style="dashed">
        <color indexed="64"/>
      </bottom>
      <diagonal/>
    </border>
    <border>
      <left/>
      <right style="mediumDashed">
        <color indexed="64"/>
      </right>
      <top/>
      <bottom style="dashed">
        <color indexed="64"/>
      </bottom>
      <diagonal/>
    </border>
    <border>
      <left style="mediumDashed">
        <color indexed="64"/>
      </left>
      <right style="dashed">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ouble">
        <color auto="1"/>
      </left>
      <right style="double">
        <color auto="1"/>
      </right>
      <top style="double">
        <color auto="1"/>
      </top>
      <bottom style="double">
        <color auto="1"/>
      </bottom>
      <diagonal/>
    </border>
  </borders>
  <cellStyleXfs count="20">
    <xf numFmtId="0" fontId="0" fillId="0" borderId="0"/>
    <xf numFmtId="0" fontId="6"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alignment vertical="top"/>
      <protection locked="0"/>
    </xf>
    <xf numFmtId="44" fontId="4" fillId="0" borderId="0" applyFont="0" applyFill="0" applyBorder="0" applyAlignment="0" applyProtection="0"/>
    <xf numFmtId="0" fontId="60" fillId="0" borderId="0"/>
    <xf numFmtId="0" fontId="60" fillId="0" borderId="0"/>
    <xf numFmtId="0" fontId="60" fillId="0" borderId="0"/>
    <xf numFmtId="0" fontId="61"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3" fillId="0" borderId="0"/>
    <xf numFmtId="0" fontId="4" fillId="0" borderId="0"/>
    <xf numFmtId="0" fontId="2" fillId="0" borderId="0"/>
    <xf numFmtId="0" fontId="201" fillId="0" borderId="0"/>
    <xf numFmtId="0" fontId="4" fillId="0" borderId="0"/>
    <xf numFmtId="44" fontId="4" fillId="0" borderId="0" applyFont="0" applyFill="0" applyBorder="0" applyAlignment="0" applyProtection="0"/>
    <xf numFmtId="0" fontId="61" fillId="0" borderId="0" applyNumberFormat="0" applyFill="0" applyBorder="0" applyAlignment="0" applyProtection="0">
      <alignment vertical="top"/>
      <protection locked="0"/>
    </xf>
    <xf numFmtId="0" fontId="1" fillId="0" borderId="0"/>
    <xf numFmtId="0" fontId="210" fillId="0" borderId="0"/>
    <xf numFmtId="0" fontId="210" fillId="0" borderId="0"/>
  </cellStyleXfs>
  <cellXfs count="3020">
    <xf numFmtId="0" fontId="0" fillId="0" borderId="0" xfId="0"/>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16" fillId="0" borderId="0" xfId="0" applyFont="1" applyAlignment="1" applyProtection="1">
      <alignment vertical="center"/>
      <protection hidden="1"/>
    </xf>
    <xf numFmtId="14" fontId="17" fillId="0" borderId="0" xfId="0" applyNumberFormat="1" applyFont="1" applyFill="1" applyBorder="1" applyAlignment="1" applyProtection="1">
      <alignment horizontal="center" vertical="center"/>
      <protection hidden="1"/>
    </xf>
    <xf numFmtId="14" fontId="16" fillId="0" borderId="0"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14" fontId="17" fillId="0" borderId="0" xfId="0" applyNumberFormat="1" applyFont="1" applyFill="1" applyBorder="1" applyAlignment="1" applyProtection="1">
      <alignment horizontal="center" vertical="center" wrapText="1"/>
      <protection hidden="1"/>
    </xf>
    <xf numFmtId="14" fontId="16" fillId="0" borderId="0" xfId="0" applyNumberFormat="1" applyFont="1" applyFill="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20" fillId="0" borderId="0" xfId="0" applyFont="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20" fillId="0" borderId="0" xfId="0" applyFont="1" applyBorder="1" applyAlignment="1" applyProtection="1">
      <alignment vertical="center" wrapText="1"/>
      <protection hidden="1"/>
    </xf>
    <xf numFmtId="0" fontId="7" fillId="0" borderId="0" xfId="0" applyFont="1" applyBorder="1" applyAlignment="1" applyProtection="1">
      <alignment vertical="center"/>
      <protection hidden="1"/>
    </xf>
    <xf numFmtId="0" fontId="7" fillId="0" borderId="0" xfId="0" applyFont="1" applyAlignment="1" applyProtection="1">
      <alignment vertical="center"/>
      <protection hidden="1"/>
    </xf>
    <xf numFmtId="0" fontId="11" fillId="0" borderId="0" xfId="0" applyFont="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center" vertical="center"/>
      <protection hidden="1"/>
    </xf>
    <xf numFmtId="0" fontId="20" fillId="0" borderId="12" xfId="0" applyFont="1" applyFill="1" applyBorder="1" applyAlignment="1" applyProtection="1">
      <alignment horizontal="center" vertical="center" wrapText="1"/>
      <protection hidden="1"/>
    </xf>
    <xf numFmtId="0" fontId="16" fillId="0" borderId="0" xfId="0" applyFont="1" applyBorder="1" applyAlignment="1" applyProtection="1">
      <alignment vertical="center"/>
      <protection hidden="1"/>
    </xf>
    <xf numFmtId="0" fontId="20" fillId="0" borderId="2" xfId="0" applyFont="1" applyFill="1" applyBorder="1" applyAlignment="1" applyProtection="1">
      <alignment horizontal="center" vertical="center" wrapText="1"/>
      <protection hidden="1"/>
    </xf>
    <xf numFmtId="0" fontId="9" fillId="0" borderId="0" xfId="0" applyFont="1" applyBorder="1" applyAlignment="1" applyProtection="1">
      <alignment vertical="center"/>
      <protection hidden="1"/>
    </xf>
    <xf numFmtId="0" fontId="9" fillId="0" borderId="0" xfId="0" applyFont="1" applyAlignment="1" applyProtection="1">
      <alignment vertical="center"/>
      <protection hidden="1"/>
    </xf>
    <xf numFmtId="0" fontId="20" fillId="0" borderId="2"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13"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20" fillId="0" borderId="0" xfId="0" applyFont="1" applyFill="1" applyBorder="1" applyAlignment="1" applyProtection="1">
      <alignment horizontal="center" vertical="center"/>
      <protection hidden="1"/>
    </xf>
    <xf numFmtId="0" fontId="9" fillId="0" borderId="0" xfId="0" applyFont="1" applyFill="1" applyAlignment="1" applyProtection="1">
      <alignment vertical="center"/>
      <protection hidden="1"/>
    </xf>
    <xf numFmtId="0" fontId="24" fillId="0" borderId="0" xfId="0" applyFont="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4" fillId="0" borderId="0" xfId="0" applyFont="1" applyBorder="1" applyAlignment="1" applyProtection="1">
      <alignment horizontal="center" vertical="center"/>
      <protection hidden="1"/>
    </xf>
    <xf numFmtId="0" fontId="21" fillId="0" borderId="0" xfId="0" applyFont="1" applyFill="1" applyBorder="1" applyAlignment="1" applyProtection="1">
      <alignment horizontal="center" vertical="center" wrapText="1"/>
      <protection hidden="1"/>
    </xf>
    <xf numFmtId="0" fontId="13" fillId="0" borderId="0" xfId="0" applyFont="1" applyBorder="1" applyAlignment="1" applyProtection="1">
      <alignment vertical="center"/>
      <protection hidden="1"/>
    </xf>
    <xf numFmtId="0" fontId="20" fillId="0" borderId="0" xfId="0" applyNumberFormat="1"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textRotation="90" wrapText="1"/>
      <protection hidden="1"/>
    </xf>
    <xf numFmtId="0" fontId="21" fillId="0" borderId="0" xfId="0" applyFont="1" applyBorder="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35" fillId="0" borderId="15" xfId="0" applyFont="1" applyBorder="1" applyAlignment="1" applyProtection="1">
      <alignment horizontal="center" vertical="center"/>
      <protection hidden="1"/>
    </xf>
    <xf numFmtId="0" fontId="35" fillId="0" borderId="7" xfId="0" applyFont="1" applyBorder="1" applyAlignment="1" applyProtection="1">
      <alignment horizontal="center" vertical="center" wrapText="1"/>
      <protection hidden="1"/>
    </xf>
    <xf numFmtId="0" fontId="35" fillId="0" borderId="16" xfId="0" applyFont="1" applyBorder="1" applyAlignment="1" applyProtection="1">
      <alignment horizontal="center" vertical="center"/>
      <protection hidden="1"/>
    </xf>
    <xf numFmtId="0" fontId="35" fillId="0" borderId="8" xfId="0" applyFont="1" applyBorder="1" applyAlignment="1" applyProtection="1">
      <alignment horizontal="center" vertical="center" wrapText="1"/>
      <protection hidden="1"/>
    </xf>
    <xf numFmtId="0" fontId="35" fillId="0" borderId="16" xfId="0" applyFont="1" applyBorder="1" applyAlignment="1" applyProtection="1">
      <alignment horizontal="center" vertical="center" wrapText="1"/>
      <protection hidden="1"/>
    </xf>
    <xf numFmtId="0" fontId="18" fillId="0" borderId="0" xfId="0" applyFont="1" applyBorder="1" applyAlignment="1" applyProtection="1">
      <alignment vertical="center"/>
      <protection hidden="1"/>
    </xf>
    <xf numFmtId="0" fontId="35" fillId="0" borderId="21" xfId="0" applyFont="1" applyBorder="1" applyAlignment="1" applyProtection="1">
      <alignment horizontal="center" vertical="center"/>
      <protection hidden="1"/>
    </xf>
    <xf numFmtId="0" fontId="40" fillId="0" borderId="21" xfId="0" applyFont="1" applyBorder="1" applyAlignment="1" applyProtection="1">
      <alignment horizontal="center" vertical="center"/>
      <protection hidden="1"/>
    </xf>
    <xf numFmtId="0" fontId="35" fillId="0" borderId="17" xfId="0" applyFont="1" applyBorder="1" applyAlignment="1" applyProtection="1">
      <alignment horizontal="center" vertical="center"/>
      <protection hidden="1"/>
    </xf>
    <xf numFmtId="0" fontId="35" fillId="0" borderId="9" xfId="0" applyFont="1" applyBorder="1" applyAlignment="1" applyProtection="1">
      <alignment horizontal="center" vertical="center" wrapText="1"/>
      <protection hidden="1"/>
    </xf>
    <xf numFmtId="0" fontId="0" fillId="0" borderId="15" xfId="0" applyBorder="1"/>
    <xf numFmtId="0" fontId="0" fillId="0" borderId="5" xfId="0" applyBorder="1"/>
    <xf numFmtId="0" fontId="0" fillId="0" borderId="7" xfId="0" applyBorder="1"/>
    <xf numFmtId="0" fontId="0" fillId="0" borderId="16" xfId="0" applyBorder="1"/>
    <xf numFmtId="0" fontId="0" fillId="0" borderId="0" xfId="0" applyBorder="1"/>
    <xf numFmtId="0" fontId="17" fillId="0" borderId="0" xfId="0" applyFont="1" applyBorder="1" applyAlignment="1">
      <alignment wrapText="1"/>
    </xf>
    <xf numFmtId="0" fontId="0" fillId="0" borderId="8" xfId="0" applyBorder="1"/>
    <xf numFmtId="0" fontId="0" fillId="0" borderId="0" xfId="0" applyFill="1" applyBorder="1"/>
    <xf numFmtId="0" fontId="43" fillId="0" borderId="0" xfId="0" applyFont="1" applyBorder="1"/>
    <xf numFmtId="0" fontId="17" fillId="0" borderId="0" xfId="0" applyFont="1" applyBorder="1" applyAlignment="1">
      <alignment horizontal="right"/>
    </xf>
    <xf numFmtId="0" fontId="43" fillId="0" borderId="0" xfId="0" applyFont="1" applyBorder="1" applyAlignment="1">
      <alignment horizontal="left"/>
    </xf>
    <xf numFmtId="0" fontId="0" fillId="0" borderId="0" xfId="0" applyBorder="1" applyAlignment="1">
      <alignment horizontal="left"/>
    </xf>
    <xf numFmtId="0" fontId="0" fillId="0" borderId="16" xfId="0" applyFill="1" applyBorder="1"/>
    <xf numFmtId="0" fontId="0" fillId="0" borderId="8" xfId="0" applyFill="1" applyBorder="1"/>
    <xf numFmtId="0" fontId="31" fillId="0" borderId="16" xfId="0" applyFont="1" applyBorder="1"/>
    <xf numFmtId="0" fontId="31" fillId="0" borderId="0" xfId="0" applyFont="1" applyBorder="1"/>
    <xf numFmtId="0" fontId="45" fillId="0" borderId="0" xfId="0" applyFont="1" applyBorder="1" applyAlignment="1">
      <alignment horizontal="right"/>
    </xf>
    <xf numFmtId="0" fontId="31" fillId="0" borderId="8" xfId="0" applyFont="1" applyBorder="1"/>
    <xf numFmtId="0" fontId="31" fillId="0" borderId="0" xfId="0" applyFont="1"/>
    <xf numFmtId="0" fontId="0" fillId="0" borderId="17" xfId="0" applyBorder="1"/>
    <xf numFmtId="0" fontId="0" fillId="0" borderId="13" xfId="0" applyBorder="1"/>
    <xf numFmtId="0" fontId="0" fillId="0" borderId="9" xfId="0" applyBorder="1"/>
    <xf numFmtId="0" fontId="0" fillId="0" borderId="0" xfId="0" applyFill="1" applyBorder="1" applyAlignment="1">
      <alignment horizontal="center"/>
    </xf>
    <xf numFmtId="0" fontId="0" fillId="0" borderId="0" xfId="0" applyFill="1"/>
    <xf numFmtId="0" fontId="17" fillId="0" borderId="0" xfId="0" applyFont="1" applyBorder="1" applyAlignment="1">
      <alignment horizontal="left"/>
    </xf>
    <xf numFmtId="0" fontId="7" fillId="0" borderId="0" xfId="0" applyFont="1" applyAlignment="1" applyProtection="1">
      <alignment horizontal="left" vertical="center"/>
      <protection hidden="1"/>
    </xf>
    <xf numFmtId="0" fontId="17" fillId="0" borderId="0" xfId="0" applyFont="1" applyFill="1" applyBorder="1" applyAlignment="1">
      <alignment horizontal="left" vertical="center"/>
    </xf>
    <xf numFmtId="0" fontId="16" fillId="0" borderId="0" xfId="0" applyFont="1" applyFill="1" applyBorder="1" applyAlignment="1">
      <alignment horizontal="left"/>
    </xf>
    <xf numFmtId="0" fontId="17" fillId="0" borderId="0" xfId="0" applyFont="1" applyFill="1" applyBorder="1" applyAlignment="1">
      <alignment horizontal="left"/>
    </xf>
    <xf numFmtId="0" fontId="16" fillId="0" borderId="0" xfId="0" applyFont="1" applyBorder="1" applyAlignment="1">
      <alignment horizontal="left"/>
    </xf>
    <xf numFmtId="0" fontId="17" fillId="0" borderId="0" xfId="0" applyFont="1" applyBorder="1" applyAlignment="1">
      <alignment horizontal="center"/>
    </xf>
    <xf numFmtId="0" fontId="0" fillId="0" borderId="0" xfId="0" applyBorder="1" applyAlignment="1"/>
    <xf numFmtId="0" fontId="0" fillId="0" borderId="36" xfId="0" applyBorder="1" applyAlignment="1"/>
    <xf numFmtId="0" fontId="0" fillId="0" borderId="36" xfId="0" applyBorder="1" applyAlignment="1">
      <alignment horizontal="left"/>
    </xf>
    <xf numFmtId="0" fontId="0" fillId="0" borderId="41" xfId="0" applyBorder="1"/>
    <xf numFmtId="0" fontId="17" fillId="0" borderId="0" xfId="0" applyFont="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30" fillId="0" borderId="0" xfId="0" applyFont="1" applyFill="1" applyBorder="1" applyAlignment="1" applyProtection="1">
      <alignment horizontal="left" vertical="center"/>
      <protection hidden="1"/>
    </xf>
    <xf numFmtId="0" fontId="37" fillId="0" borderId="0" xfId="1" applyFont="1" applyFill="1" applyBorder="1" applyAlignment="1" applyProtection="1">
      <alignment vertical="center" wrapText="1"/>
      <protection hidden="1"/>
    </xf>
    <xf numFmtId="0" fontId="17" fillId="0" borderId="27" xfId="0" applyFont="1" applyBorder="1" applyAlignment="1" applyProtection="1">
      <alignment horizontal="left" vertical="center"/>
      <protection hidden="1"/>
    </xf>
    <xf numFmtId="0" fontId="17" fillId="0" borderId="27" xfId="0" applyFont="1" applyFill="1" applyBorder="1" applyAlignment="1" applyProtection="1">
      <alignment horizontal="left" vertical="center"/>
      <protection hidden="1"/>
    </xf>
    <xf numFmtId="0" fontId="39" fillId="0" borderId="0" xfId="0" applyFont="1" applyAlignment="1" applyProtection="1">
      <alignment horizontal="center" vertical="center"/>
      <protection hidden="1"/>
    </xf>
    <xf numFmtId="0" fontId="37" fillId="0" borderId="0" xfId="1" applyNumberFormat="1" applyFont="1" applyFill="1" applyBorder="1" applyAlignment="1" applyProtection="1">
      <alignment vertical="center" wrapText="1"/>
      <protection hidden="1"/>
    </xf>
    <xf numFmtId="0" fontId="17" fillId="0" borderId="0" xfId="0" applyNumberFormat="1" applyFont="1" applyFill="1" applyBorder="1" applyAlignment="1" applyProtection="1">
      <alignment horizontal="center" vertical="center" wrapText="1"/>
      <protection hidden="1"/>
    </xf>
    <xf numFmtId="0" fontId="0" fillId="0" borderId="12" xfId="0" applyBorder="1" applyAlignment="1">
      <alignment horizontal="left"/>
    </xf>
    <xf numFmtId="0" fontId="0" fillId="0" borderId="11" xfId="0" applyBorder="1" applyAlignment="1">
      <alignment horizontal="left"/>
    </xf>
    <xf numFmtId="0" fontId="0" fillId="0" borderId="0" xfId="0" applyBorder="1" applyAlignment="1">
      <alignment horizontal="center"/>
    </xf>
    <xf numFmtId="0" fontId="0" fillId="0" borderId="0" xfId="0" applyBorder="1" applyAlignment="1">
      <alignment horizontal="right"/>
    </xf>
    <xf numFmtId="0" fontId="17" fillId="0" borderId="13" xfId="0" applyFont="1" applyBorder="1" applyAlignment="1">
      <alignment horizontal="center"/>
    </xf>
    <xf numFmtId="0" fontId="0" fillId="0" borderId="0" xfId="0" applyAlignment="1">
      <alignment vertical="center"/>
    </xf>
    <xf numFmtId="0" fontId="0" fillId="0" borderId="0" xfId="0" applyBorder="1" applyAlignment="1">
      <alignment vertical="center"/>
    </xf>
    <xf numFmtId="0" fontId="62" fillId="0" borderId="0" xfId="0" applyFont="1" applyBorder="1" applyAlignment="1">
      <alignment wrapText="1"/>
    </xf>
    <xf numFmtId="0" fontId="62" fillId="0" borderId="0" xfId="0" applyFont="1" applyBorder="1" applyAlignment="1"/>
    <xf numFmtId="0" fontId="62" fillId="0" borderId="0" xfId="0" applyFont="1" applyBorder="1"/>
    <xf numFmtId="0" fontId="62" fillId="0" borderId="0" xfId="0" applyFont="1" applyBorder="1" applyAlignment="1">
      <alignment horizontal="left"/>
    </xf>
    <xf numFmtId="0" fontId="7" fillId="0" borderId="0" xfId="0" applyFont="1" applyBorder="1"/>
    <xf numFmtId="0" fontId="63" fillId="0" borderId="0" xfId="0" applyFont="1" applyFill="1" applyBorder="1"/>
    <xf numFmtId="0" fontId="7" fillId="0" borderId="0" xfId="0" applyFont="1" applyBorder="1" applyAlignment="1">
      <alignment horizontal="center"/>
    </xf>
    <xf numFmtId="0" fontId="7" fillId="0" borderId="39" xfId="0" applyFont="1" applyBorder="1"/>
    <xf numFmtId="0" fontId="0" fillId="0" borderId="11" xfId="0" applyBorder="1"/>
    <xf numFmtId="0" fontId="7" fillId="0" borderId="11" xfId="0" applyFont="1" applyBorder="1"/>
    <xf numFmtId="0" fontId="0" fillId="0" borderId="39" xfId="0" applyBorder="1"/>
    <xf numFmtId="0" fontId="7" fillId="0" borderId="0" xfId="0" applyFont="1" applyBorder="1" applyAlignment="1">
      <alignment horizontal="right"/>
    </xf>
    <xf numFmtId="0" fontId="43" fillId="0" borderId="12" xfId="0" applyFont="1" applyBorder="1" applyAlignment="1">
      <alignment horizontal="center" vertical="top" wrapText="1"/>
    </xf>
    <xf numFmtId="0" fontId="8" fillId="0" borderId="0" xfId="0" applyFont="1" applyFill="1" applyBorder="1"/>
    <xf numFmtId="0" fontId="35" fillId="0" borderId="0" xfId="0" applyFont="1" applyBorder="1"/>
    <xf numFmtId="0" fontId="4" fillId="0" borderId="0" xfId="0" applyFont="1" applyBorder="1"/>
    <xf numFmtId="0" fontId="7" fillId="0" borderId="8" xfId="0" applyFont="1" applyBorder="1"/>
    <xf numFmtId="0" fontId="43" fillId="0" borderId="11" xfId="0" applyFont="1" applyBorder="1" applyAlignment="1">
      <alignment horizontal="center" vertical="top" wrapText="1"/>
    </xf>
    <xf numFmtId="0" fontId="35" fillId="0" borderId="0" xfId="0" applyFont="1" applyBorder="1" applyAlignment="1"/>
    <xf numFmtId="0" fontId="39" fillId="0" borderId="0" xfId="0" applyFont="1" applyBorder="1" applyAlignment="1"/>
    <xf numFmtId="0" fontId="7" fillId="0" borderId="0" xfId="0" applyFont="1" applyFill="1" applyBorder="1" applyAlignment="1"/>
    <xf numFmtId="0" fontId="7" fillId="0" borderId="0"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xf numFmtId="0" fontId="7" fillId="0" borderId="0" xfId="0" applyFont="1" applyFill="1" applyBorder="1"/>
    <xf numFmtId="0" fontId="65" fillId="0" borderId="0" xfId="0" applyFont="1" applyFill="1" applyBorder="1" applyAlignment="1">
      <alignment horizontal="center"/>
    </xf>
    <xf numFmtId="0" fontId="65" fillId="0" borderId="8" xfId="0" applyFont="1" applyFill="1" applyBorder="1" applyAlignment="1"/>
    <xf numFmtId="0" fontId="39" fillId="0" borderId="0" xfId="0" applyFont="1" applyFill="1" applyBorder="1" applyAlignment="1"/>
    <xf numFmtId="0" fontId="66" fillId="0" borderId="0" xfId="0" applyFont="1" applyFill="1" applyBorder="1" applyAlignment="1">
      <alignment horizontal="center"/>
    </xf>
    <xf numFmtId="0" fontId="67" fillId="0" borderId="0" xfId="0" applyFont="1" applyBorder="1" applyAlignment="1"/>
    <xf numFmtId="0" fontId="65" fillId="0" borderId="0" xfId="0" applyFont="1" applyFill="1" applyBorder="1" applyAlignment="1"/>
    <xf numFmtId="0" fontId="4" fillId="0" borderId="0" xfId="0" applyFont="1" applyBorder="1" applyAlignment="1">
      <alignment horizontal="right"/>
    </xf>
    <xf numFmtId="0" fontId="17" fillId="0" borderId="0" xfId="0" applyFont="1" applyBorder="1" applyAlignment="1"/>
    <xf numFmtId="0" fontId="4" fillId="0" borderId="5" xfId="0" applyFont="1" applyBorder="1"/>
    <xf numFmtId="0" fontId="38" fillId="0" borderId="0" xfId="0" applyFont="1" applyBorder="1" applyAlignment="1"/>
    <xf numFmtId="0" fontId="7" fillId="0" borderId="0" xfId="0" applyFont="1" applyBorder="1" applyAlignment="1">
      <alignment horizontal="left"/>
    </xf>
    <xf numFmtId="0" fontId="69" fillId="0" borderId="0" xfId="0" applyFont="1" applyFill="1" applyBorder="1" applyAlignment="1">
      <alignment horizontal="center"/>
    </xf>
    <xf numFmtId="0" fontId="17" fillId="0" borderId="11" xfId="0" applyFont="1" applyBorder="1" applyAlignment="1"/>
    <xf numFmtId="0" fontId="4" fillId="0" borderId="16" xfId="0" applyFont="1" applyBorder="1"/>
    <xf numFmtId="0" fontId="4" fillId="0" borderId="0" xfId="0" applyFont="1" applyBorder="1" applyAlignment="1">
      <alignment vertical="top" wrapText="1"/>
    </xf>
    <xf numFmtId="0" fontId="7" fillId="0" borderId="0" xfId="0" applyFont="1" applyBorder="1" applyAlignment="1">
      <alignment vertical="top" wrapText="1"/>
    </xf>
    <xf numFmtId="0" fontId="4" fillId="0" borderId="0" xfId="0" applyFont="1" applyFill="1" applyBorder="1"/>
    <xf numFmtId="0" fontId="4" fillId="0" borderId="0" xfId="0" applyFont="1" applyBorder="1" applyAlignment="1">
      <alignment horizontal="left" vertical="top" wrapText="1"/>
    </xf>
    <xf numFmtId="0" fontId="4" fillId="0" borderId="16" xfId="0" applyFont="1" applyFill="1" applyBorder="1"/>
    <xf numFmtId="0" fontId="7" fillId="0" borderId="0" xfId="0" applyFont="1" applyFill="1" applyBorder="1" applyAlignment="1">
      <alignment vertical="center" wrapText="1"/>
    </xf>
    <xf numFmtId="0" fontId="70" fillId="0" borderId="8" xfId="0" applyFont="1" applyFill="1" applyBorder="1" applyAlignment="1">
      <alignment horizontal="left" vertical="top" wrapText="1"/>
    </xf>
    <xf numFmtId="0" fontId="70" fillId="0" borderId="0" xfId="0" applyFont="1" applyFill="1" applyBorder="1" applyAlignment="1">
      <alignment horizontal="left" vertical="top" wrapText="1"/>
    </xf>
    <xf numFmtId="0" fontId="70" fillId="0" borderId="8" xfId="0" applyFont="1" applyFill="1" applyBorder="1" applyAlignment="1">
      <alignment vertical="top" wrapText="1"/>
    </xf>
    <xf numFmtId="0" fontId="70" fillId="0" borderId="0" xfId="0" applyFont="1" applyFill="1" applyBorder="1" applyAlignment="1">
      <alignment vertical="top" wrapText="1"/>
    </xf>
    <xf numFmtId="0" fontId="7" fillId="0" borderId="0" xfId="0" applyFont="1"/>
    <xf numFmtId="0" fontId="8" fillId="0" borderId="8" xfId="0" applyFont="1" applyFill="1" applyBorder="1" applyAlignment="1"/>
    <xf numFmtId="0" fontId="7" fillId="0" borderId="16" xfId="0" applyFont="1" applyBorder="1"/>
    <xf numFmtId="0" fontId="7" fillId="0" borderId="8" xfId="0" applyFont="1" applyFill="1" applyBorder="1"/>
    <xf numFmtId="0" fontId="7" fillId="0" borderId="0" xfId="0" applyFont="1" applyFill="1"/>
    <xf numFmtId="0" fontId="7" fillId="0" borderId="16" xfId="0" applyFont="1" applyFill="1" applyBorder="1"/>
    <xf numFmtId="0" fontId="20" fillId="0" borderId="0" xfId="0" applyFont="1" applyBorder="1" applyAlignment="1">
      <alignment horizontal="center"/>
    </xf>
    <xf numFmtId="0" fontId="4" fillId="0" borderId="0" xfId="0" applyFont="1" applyBorder="1" applyAlignment="1">
      <alignment horizontal="center"/>
    </xf>
    <xf numFmtId="0" fontId="20" fillId="0" borderId="0" xfId="0" applyFont="1" applyBorder="1" applyAlignment="1"/>
    <xf numFmtId="0" fontId="20" fillId="0" borderId="0" xfId="0" applyFont="1" applyBorder="1" applyAlignment="1">
      <alignment wrapText="1"/>
    </xf>
    <xf numFmtId="0" fontId="4" fillId="0" borderId="0" xfId="0" applyFont="1" applyBorder="1" applyAlignment="1">
      <alignment horizontal="left"/>
    </xf>
    <xf numFmtId="0" fontId="8" fillId="0" borderId="0" xfId="0" applyFont="1" applyBorder="1"/>
    <xf numFmtId="0" fontId="8" fillId="0" borderId="0" xfId="0" applyFont="1" applyFill="1" applyBorder="1" applyAlignment="1">
      <alignment horizontal="right"/>
    </xf>
    <xf numFmtId="0" fontId="4" fillId="0" borderId="0" xfId="0" applyFont="1" applyBorder="1" applyAlignment="1">
      <alignment horizontal="right" wrapText="1"/>
    </xf>
    <xf numFmtId="0" fontId="7" fillId="0" borderId="0" xfId="0" applyFont="1" applyFill="1" applyBorder="1" applyAlignment="1">
      <alignment vertical="top" wrapText="1"/>
    </xf>
    <xf numFmtId="0" fontId="0" fillId="0" borderId="0" xfId="0" applyFill="1" applyBorder="1" applyAlignment="1"/>
    <xf numFmtId="0" fontId="17" fillId="0" borderId="11" xfId="0" applyFont="1" applyBorder="1" applyAlignment="1">
      <alignment horizontal="center"/>
    </xf>
    <xf numFmtId="0" fontId="17" fillId="0" borderId="0" xfId="0" applyFont="1" applyBorder="1"/>
    <xf numFmtId="0" fontId="62" fillId="0" borderId="0" xfId="0" applyFont="1" applyBorder="1" applyAlignment="1">
      <alignment horizontal="right"/>
    </xf>
    <xf numFmtId="0" fontId="38" fillId="0" borderId="0" xfId="0" applyFont="1" applyBorder="1"/>
    <xf numFmtId="0" fontId="17" fillId="0" borderId="0" xfId="0" applyFont="1" applyBorder="1" applyAlignment="1">
      <alignment horizontal="center" vertical="center"/>
    </xf>
    <xf numFmtId="0" fontId="17" fillId="0" borderId="0" xfId="0" applyFont="1" applyBorder="1" applyAlignment="1">
      <alignment vertical="center"/>
    </xf>
    <xf numFmtId="0" fontId="0" fillId="0" borderId="0" xfId="0" applyFill="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43" fillId="0" borderId="0" xfId="0" applyFont="1" applyBorder="1" applyAlignment="1">
      <alignment vertical="center"/>
    </xf>
    <xf numFmtId="0" fontId="62" fillId="0" borderId="9" xfId="0" applyFont="1" applyBorder="1" applyAlignment="1">
      <alignment wrapText="1"/>
    </xf>
    <xf numFmtId="0" fontId="62" fillId="0" borderId="13" xfId="0" applyFont="1" applyBorder="1" applyAlignment="1">
      <alignment wrapText="1"/>
    </xf>
    <xf numFmtId="0" fontId="31" fillId="0" borderId="13" xfId="0" applyFont="1" applyBorder="1"/>
    <xf numFmtId="0" fontId="73" fillId="0" borderId="0" xfId="0" applyFont="1" applyBorder="1"/>
    <xf numFmtId="0" fontId="62" fillId="0" borderId="0" xfId="0" applyFont="1" applyBorder="1" applyAlignment="1">
      <alignment horizontal="center" wrapText="1"/>
    </xf>
    <xf numFmtId="0" fontId="31" fillId="0" borderId="44" xfId="0" applyFont="1" applyBorder="1"/>
    <xf numFmtId="0" fontId="45" fillId="0" borderId="11" xfId="0" applyFont="1" applyBorder="1" applyAlignment="1">
      <alignment horizontal="right"/>
    </xf>
    <xf numFmtId="0" fontId="31" fillId="0" borderId="11" xfId="0" applyFont="1" applyBorder="1"/>
    <xf numFmtId="0" fontId="62" fillId="0" borderId="11" xfId="0" applyFont="1" applyBorder="1"/>
    <xf numFmtId="0" fontId="62" fillId="0" borderId="0" xfId="0" applyFont="1" applyBorder="1" applyAlignment="1">
      <alignment horizontal="left" wrapText="1"/>
    </xf>
    <xf numFmtId="0" fontId="7" fillId="0" borderId="0" xfId="0" applyFont="1" applyBorder="1" applyAlignment="1">
      <alignment horizontal="left" vertical="top" wrapText="1"/>
    </xf>
    <xf numFmtId="0" fontId="67" fillId="0" borderId="0" xfId="0" applyFont="1" applyBorder="1" applyAlignment="1">
      <alignment horizontal="left" wrapText="1"/>
    </xf>
    <xf numFmtId="0" fontId="67" fillId="0" borderId="0" xfId="0" applyFont="1" applyBorder="1" applyAlignment="1">
      <alignment vertical="top" wrapText="1"/>
    </xf>
    <xf numFmtId="0" fontId="67" fillId="0" borderId="0" xfId="0" applyFont="1" applyBorder="1" applyAlignment="1">
      <alignment horizontal="left" vertical="top" wrapText="1"/>
    </xf>
    <xf numFmtId="0" fontId="64" fillId="0" borderId="0" xfId="0" applyFont="1" applyBorder="1" applyAlignment="1">
      <alignment horizontal="left" vertical="top" wrapText="1"/>
    </xf>
    <xf numFmtId="0" fontId="16" fillId="0" borderId="0" xfId="0" applyFont="1" applyBorder="1"/>
    <xf numFmtId="0" fontId="16" fillId="0" borderId="0" xfId="0" applyFont="1" applyBorder="1" applyAlignment="1"/>
    <xf numFmtId="0" fontId="0" fillId="0" borderId="0" xfId="0" applyBorder="1" applyAlignment="1">
      <alignment vertical="top"/>
    </xf>
    <xf numFmtId="0" fontId="16" fillId="0" borderId="0" xfId="0" applyFont="1" applyBorder="1" applyAlignment="1">
      <alignment vertical="top"/>
    </xf>
    <xf numFmtId="0" fontId="64" fillId="0" borderId="0" xfId="0" applyFont="1" applyBorder="1" applyAlignment="1">
      <alignment vertical="top"/>
    </xf>
    <xf numFmtId="0" fontId="64" fillId="0" borderId="0" xfId="0" applyFont="1" applyBorder="1" applyAlignment="1"/>
    <xf numFmtId="0" fontId="8" fillId="0" borderId="0" xfId="0" applyFont="1" applyBorder="1" applyAlignment="1">
      <alignment wrapText="1"/>
    </xf>
    <xf numFmtId="0" fontId="8" fillId="0" borderId="8" xfId="0" applyFont="1" applyBorder="1" applyAlignment="1">
      <alignment wrapText="1"/>
    </xf>
    <xf numFmtId="0" fontId="4" fillId="0" borderId="0" xfId="0" applyFont="1" applyFill="1"/>
    <xf numFmtId="0" fontId="38" fillId="0" borderId="0" xfId="0" applyFont="1" applyFill="1" applyBorder="1" applyAlignment="1">
      <alignment vertical="center"/>
    </xf>
    <xf numFmtId="0" fontId="18" fillId="0" borderId="0" xfId="0" applyFont="1" applyBorder="1" applyAlignment="1">
      <alignment vertical="center"/>
    </xf>
    <xf numFmtId="0" fontId="0" fillId="0" borderId="36" xfId="0" applyBorder="1"/>
    <xf numFmtId="0" fontId="0" fillId="0" borderId="36" xfId="0" applyFill="1" applyBorder="1"/>
    <xf numFmtId="0" fontId="17" fillId="0" borderId="36" xfId="0" applyFont="1" applyFill="1" applyBorder="1" applyAlignment="1">
      <alignment horizontal="center"/>
    </xf>
    <xf numFmtId="0" fontId="0" fillId="0" borderId="34" xfId="0" applyBorder="1"/>
    <xf numFmtId="0" fontId="17" fillId="0" borderId="0" xfId="0" applyFont="1" applyFill="1" applyBorder="1" applyAlignment="1">
      <alignment horizontal="center"/>
    </xf>
    <xf numFmtId="0" fontId="17" fillId="0" borderId="39" xfId="0" applyFont="1" applyFill="1" applyBorder="1" applyAlignment="1">
      <alignment horizontal="center"/>
    </xf>
    <xf numFmtId="0" fontId="75" fillId="0" borderId="39" xfId="6" applyFont="1" applyFill="1" applyBorder="1" applyAlignment="1">
      <alignment horizontal="center"/>
    </xf>
    <xf numFmtId="0" fontId="0" fillId="0" borderId="37" xfId="0" applyBorder="1"/>
    <xf numFmtId="0" fontId="0" fillId="4" borderId="2" xfId="0" applyFill="1" applyBorder="1"/>
    <xf numFmtId="0" fontId="0" fillId="0" borderId="66" xfId="0" applyBorder="1" applyAlignment="1">
      <alignment horizontal="center"/>
    </xf>
    <xf numFmtId="0" fontId="0" fillId="0" borderId="66" xfId="0" applyBorder="1"/>
    <xf numFmtId="0" fontId="0" fillId="0" borderId="11" xfId="0" applyFill="1" applyBorder="1"/>
    <xf numFmtId="0" fontId="0" fillId="0" borderId="12" xfId="0" applyBorder="1" applyAlignment="1"/>
    <xf numFmtId="0" fontId="0" fillId="0" borderId="1" xfId="0" applyBorder="1"/>
    <xf numFmtId="0" fontId="0" fillId="0" borderId="12" xfId="0" applyBorder="1"/>
    <xf numFmtId="0" fontId="76" fillId="0" borderId="12" xfId="0" applyFont="1" applyFill="1" applyBorder="1" applyAlignment="1">
      <alignment vertical="center"/>
    </xf>
    <xf numFmtId="0" fontId="0" fillId="0" borderId="1" xfId="0" applyFill="1" applyBorder="1"/>
    <xf numFmtId="0" fontId="0" fillId="0" borderId="12" xfId="0" applyFill="1" applyBorder="1"/>
    <xf numFmtId="0" fontId="77" fillId="0" borderId="12" xfId="0" applyFont="1" applyFill="1" applyBorder="1" applyAlignment="1">
      <alignment vertical="center"/>
    </xf>
    <xf numFmtId="0" fontId="0" fillId="0" borderId="34" xfId="0" applyFill="1" applyBorder="1"/>
    <xf numFmtId="0" fontId="77" fillId="0" borderId="0" xfId="0" applyFont="1" applyFill="1" applyBorder="1" applyAlignment="1">
      <alignment vertical="center"/>
    </xf>
    <xf numFmtId="0" fontId="76" fillId="0" borderId="0" xfId="0" applyFont="1" applyFill="1" applyBorder="1" applyAlignment="1">
      <alignment vertical="center"/>
    </xf>
    <xf numFmtId="0" fontId="0" fillId="0" borderId="11" xfId="0" applyBorder="1" applyAlignment="1"/>
    <xf numFmtId="0" fontId="75" fillId="0" borderId="0" xfId="6" applyFont="1" applyFill="1" applyBorder="1" applyAlignment="1"/>
    <xf numFmtId="0" fontId="75" fillId="0" borderId="0" xfId="6" applyFont="1" applyFill="1" applyBorder="1" applyAlignment="1">
      <alignment horizontal="center"/>
    </xf>
    <xf numFmtId="0" fontId="5" fillId="0" borderId="0" xfId="0" applyFont="1" applyBorder="1"/>
    <xf numFmtId="0" fontId="75" fillId="0" borderId="39" xfId="6" applyFont="1" applyFill="1" applyBorder="1" applyAlignment="1"/>
    <xf numFmtId="0" fontId="77" fillId="0" borderId="11" xfId="0" applyFont="1" applyFill="1" applyBorder="1" applyAlignment="1">
      <alignment vertical="center"/>
    </xf>
    <xf numFmtId="0" fontId="75" fillId="0" borderId="11" xfId="6" applyFont="1" applyFill="1" applyBorder="1" applyAlignment="1">
      <alignment horizontal="center"/>
    </xf>
    <xf numFmtId="0" fontId="5" fillId="0" borderId="11" xfId="0" applyFont="1" applyBorder="1"/>
    <xf numFmtId="0" fontId="0" fillId="0" borderId="11" xfId="0" applyFill="1" applyBorder="1" applyAlignment="1"/>
    <xf numFmtId="0" fontId="17" fillId="0" borderId="11" xfId="0" applyFont="1" applyFill="1" applyBorder="1" applyAlignment="1"/>
    <xf numFmtId="0" fontId="17" fillId="0" borderId="0" xfId="0" applyFont="1" applyFill="1" applyBorder="1" applyAlignment="1"/>
    <xf numFmtId="0" fontId="17" fillId="0" borderId="39" xfId="0" applyFont="1" applyFill="1" applyBorder="1" applyAlignment="1"/>
    <xf numFmtId="0" fontId="0" fillId="0" borderId="36" xfId="0" applyFill="1" applyBorder="1" applyAlignment="1"/>
    <xf numFmtId="0" fontId="0" fillId="0" borderId="36" xfId="0" applyFill="1" applyBorder="1" applyAlignment="1">
      <alignment horizontal="left"/>
    </xf>
    <xf numFmtId="0" fontId="17" fillId="0" borderId="12" xfId="0" applyFont="1" applyFill="1" applyBorder="1" applyAlignment="1">
      <alignment vertical="center"/>
    </xf>
    <xf numFmtId="0" fontId="0" fillId="0" borderId="35" xfId="0" applyBorder="1"/>
    <xf numFmtId="0" fontId="0" fillId="0" borderId="43" xfId="0" applyBorder="1"/>
    <xf numFmtId="0" fontId="0" fillId="0" borderId="43" xfId="0" applyBorder="1" applyAlignment="1"/>
    <xf numFmtId="0" fontId="0" fillId="0" borderId="66" xfId="0" applyBorder="1" applyAlignment="1"/>
    <xf numFmtId="0" fontId="0" fillId="4" borderId="1" xfId="0" applyFill="1" applyBorder="1"/>
    <xf numFmtId="0" fontId="0" fillId="4" borderId="12" xfId="0" applyFill="1" applyBorder="1"/>
    <xf numFmtId="0" fontId="0" fillId="0" borderId="1" xfId="0" applyBorder="1" applyAlignment="1">
      <alignment horizontal="left"/>
    </xf>
    <xf numFmtId="0" fontId="17" fillId="4" borderId="1" xfId="0" applyFont="1" applyFill="1" applyBorder="1" applyAlignment="1"/>
    <xf numFmtId="0" fontId="17" fillId="4" borderId="12" xfId="0" applyFont="1" applyFill="1" applyBorder="1" applyAlignment="1"/>
    <xf numFmtId="0" fontId="17" fillId="4" borderId="27" xfId="0" applyFont="1" applyFill="1" applyBorder="1" applyAlignment="1"/>
    <xf numFmtId="0" fontId="0" fillId="0" borderId="1" xfId="0" applyBorder="1" applyAlignment="1"/>
    <xf numFmtId="0" fontId="0" fillId="0" borderId="37" xfId="0" applyBorder="1" applyAlignment="1"/>
    <xf numFmtId="0" fontId="78" fillId="0" borderId="0" xfId="0" applyFont="1" applyBorder="1" applyAlignment="1">
      <alignment horizontal="left"/>
    </xf>
    <xf numFmtId="0" fontId="17" fillId="0" borderId="39" xfId="0" applyFont="1" applyBorder="1" applyAlignment="1"/>
    <xf numFmtId="0" fontId="17" fillId="0" borderId="2" xfId="0" applyFont="1" applyFill="1" applyBorder="1" applyAlignment="1"/>
    <xf numFmtId="2" fontId="17" fillId="0" borderId="0" xfId="0" applyNumberFormat="1" applyFont="1" applyFill="1" applyBorder="1" applyAlignment="1"/>
    <xf numFmtId="0" fontId="16" fillId="0" borderId="11" xfId="0" applyFont="1" applyBorder="1" applyAlignment="1">
      <alignment horizontal="left"/>
    </xf>
    <xf numFmtId="0" fontId="17" fillId="5" borderId="1" xfId="0" applyFont="1" applyFill="1" applyBorder="1" applyAlignment="1"/>
    <xf numFmtId="0" fontId="17" fillId="5" borderId="12" xfId="0" applyFont="1" applyFill="1" applyBorder="1" applyAlignment="1"/>
    <xf numFmtId="0" fontId="17" fillId="5" borderId="27" xfId="0" applyFont="1" applyFill="1" applyBorder="1" applyAlignment="1"/>
    <xf numFmtId="0" fontId="17" fillId="0" borderId="11" xfId="0" applyFont="1" applyBorder="1" applyAlignment="1">
      <alignment horizontal="left"/>
    </xf>
    <xf numFmtId="0" fontId="17" fillId="0" borderId="33" xfId="0" applyFont="1" applyBorder="1" applyAlignment="1">
      <alignment horizontal="center"/>
    </xf>
    <xf numFmtId="0" fontId="79" fillId="0" borderId="0" xfId="0" applyFont="1" applyFill="1" applyBorder="1" applyAlignment="1">
      <alignment vertical="center"/>
    </xf>
    <xf numFmtId="0" fontId="79" fillId="0" borderId="34" xfId="0" applyFont="1" applyFill="1" applyBorder="1" applyAlignment="1">
      <alignment vertical="center"/>
    </xf>
    <xf numFmtId="0" fontId="80" fillId="0" borderId="0" xfId="7" applyFont="1" applyFill="1" applyBorder="1" applyAlignment="1"/>
    <xf numFmtId="0" fontId="80" fillId="0" borderId="0" xfId="7" applyFont="1" applyFill="1" applyBorder="1" applyAlignment="1">
      <alignment horizontal="center"/>
    </xf>
    <xf numFmtId="0" fontId="81" fillId="0" borderId="0" xfId="7" applyFont="1" applyFill="1" applyBorder="1" applyAlignment="1"/>
    <xf numFmtId="0" fontId="17" fillId="11" borderId="1" xfId="0" applyFont="1" applyFill="1" applyBorder="1" applyAlignment="1"/>
    <xf numFmtId="0" fontId="17" fillId="11" borderId="12" xfId="0" applyFont="1" applyFill="1" applyBorder="1" applyAlignment="1"/>
    <xf numFmtId="0" fontId="17" fillId="11" borderId="27" xfId="0" applyFont="1" applyFill="1" applyBorder="1" applyAlignment="1"/>
    <xf numFmtId="0" fontId="82" fillId="0" borderId="0" xfId="0" applyFont="1" applyBorder="1" applyAlignment="1">
      <alignment vertical="center" wrapText="1"/>
    </xf>
    <xf numFmtId="0" fontId="44" fillId="0" borderId="0" xfId="0" applyFont="1" applyFill="1" applyBorder="1" applyAlignment="1">
      <alignment horizontal="center" vertical="center" wrapText="1"/>
    </xf>
    <xf numFmtId="0" fontId="83" fillId="0" borderId="0" xfId="0" applyFont="1" applyFill="1" applyBorder="1" applyAlignment="1"/>
    <xf numFmtId="3" fontId="84" fillId="0" borderId="0" xfId="0" applyNumberFormat="1" applyFont="1" applyFill="1" applyBorder="1" applyAlignment="1" applyProtection="1"/>
    <xf numFmtId="0" fontId="44" fillId="0" borderId="0" xfId="0" applyFont="1" applyFill="1" applyBorder="1" applyAlignment="1">
      <alignment vertical="center" wrapText="1"/>
    </xf>
    <xf numFmtId="0" fontId="84" fillId="0" borderId="0" xfId="0" applyFont="1" applyFill="1" applyBorder="1" applyAlignment="1">
      <alignment vertical="center" wrapText="1"/>
    </xf>
    <xf numFmtId="0" fontId="16" fillId="0" borderId="11" xfId="0" applyFont="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86" fillId="0" borderId="0" xfId="0" applyFont="1" applyAlignment="1"/>
    <xf numFmtId="0" fontId="87" fillId="0" borderId="0" xfId="0" applyFont="1" applyAlignment="1"/>
    <xf numFmtId="0" fontId="88" fillId="0" borderId="0" xfId="0" applyFont="1" applyFill="1" applyBorder="1" applyAlignment="1">
      <alignment vertical="center"/>
    </xf>
    <xf numFmtId="0" fontId="13" fillId="0" borderId="0" xfId="0" applyFont="1" applyBorder="1"/>
    <xf numFmtId="0" fontId="19" fillId="0" borderId="0" xfId="0" applyFont="1" applyBorder="1"/>
    <xf numFmtId="0" fontId="19" fillId="0" borderId="0" xfId="0" applyFont="1" applyFill="1" applyBorder="1"/>
    <xf numFmtId="0" fontId="19" fillId="0" borderId="12" xfId="0" applyFont="1" applyBorder="1"/>
    <xf numFmtId="0" fontId="0" fillId="0" borderId="23" xfId="0" applyFill="1" applyBorder="1" applyAlignment="1"/>
    <xf numFmtId="0" fontId="0" fillId="0" borderId="23" xfId="0" applyBorder="1" applyAlignment="1"/>
    <xf numFmtId="0" fontId="17" fillId="4" borderId="2" xfId="0" applyFont="1" applyFill="1" applyBorder="1" applyAlignment="1">
      <alignment horizontal="center"/>
    </xf>
    <xf numFmtId="0" fontId="0" fillId="0" borderId="27" xfId="0" applyBorder="1"/>
    <xf numFmtId="0" fontId="19" fillId="0" borderId="0" xfId="0" applyFont="1"/>
    <xf numFmtId="0" fontId="0" fillId="0" borderId="27" xfId="0" applyBorder="1" applyAlignment="1"/>
    <xf numFmtId="0" fontId="19" fillId="0" borderId="11" xfId="0" applyFont="1" applyBorder="1"/>
    <xf numFmtId="0" fontId="0" fillId="0" borderId="44" xfId="0" applyFill="1" applyBorder="1" applyAlignment="1"/>
    <xf numFmtId="0" fontId="0" fillId="0" borderId="44" xfId="0" applyBorder="1" applyAlignment="1"/>
    <xf numFmtId="0" fontId="17" fillId="4" borderId="27" xfId="0" applyFont="1" applyFill="1" applyBorder="1" applyAlignment="1">
      <alignment horizontal="center"/>
    </xf>
    <xf numFmtId="0" fontId="0" fillId="0" borderId="30" xfId="0" applyBorder="1"/>
    <xf numFmtId="0" fontId="16" fillId="0" borderId="1" xfId="0" applyFont="1" applyBorder="1" applyAlignment="1">
      <alignment horizontal="left"/>
    </xf>
    <xf numFmtId="0" fontId="16" fillId="0" borderId="12" xfId="0" applyFont="1" applyBorder="1" applyAlignment="1">
      <alignment horizontal="left"/>
    </xf>
    <xf numFmtId="0" fontId="0" fillId="0" borderId="23" xfId="0" applyBorder="1" applyAlignment="1">
      <alignment horizontal="left"/>
    </xf>
    <xf numFmtId="0" fontId="19" fillId="0" borderId="30" xfId="0" applyFont="1" applyBorder="1"/>
    <xf numFmtId="0" fontId="19" fillId="0" borderId="23" xfId="0" applyFont="1" applyBorder="1" applyAlignment="1"/>
    <xf numFmtId="0" fontId="19" fillId="0" borderId="12" xfId="0" applyFont="1" applyBorder="1" applyAlignment="1"/>
    <xf numFmtId="0" fontId="19" fillId="0" borderId="1" xfId="0" applyFont="1" applyBorder="1"/>
    <xf numFmtId="0" fontId="16" fillId="0" borderId="30" xfId="0" applyFont="1" applyBorder="1" applyAlignment="1">
      <alignment horizontal="left"/>
    </xf>
    <xf numFmtId="0" fontId="16" fillId="0" borderId="12" xfId="0" applyFont="1" applyBorder="1"/>
    <xf numFmtId="0" fontId="16" fillId="0" borderId="11" xfId="0" applyFont="1" applyBorder="1"/>
    <xf numFmtId="0" fontId="0" fillId="0" borderId="44" xfId="0" applyBorder="1" applyAlignment="1">
      <alignment horizontal="left"/>
    </xf>
    <xf numFmtId="0" fontId="19" fillId="0" borderId="44" xfId="0" applyFont="1" applyBorder="1" applyAlignment="1"/>
    <xf numFmtId="0" fontId="19" fillId="0" borderId="11" xfId="0" applyFont="1" applyBorder="1" applyAlignment="1"/>
    <xf numFmtId="0" fontId="0" fillId="0" borderId="30" xfId="0" applyFill="1" applyBorder="1"/>
    <xf numFmtId="0" fontId="17" fillId="0" borderId="30" xfId="0" applyFont="1" applyFill="1" applyBorder="1" applyAlignment="1"/>
    <xf numFmtId="0" fontId="19" fillId="0" borderId="1" xfId="0" applyFont="1" applyFill="1" applyBorder="1"/>
    <xf numFmtId="0" fontId="34" fillId="0" borderId="12" xfId="0" applyFont="1" applyFill="1" applyBorder="1" applyAlignment="1"/>
    <xf numFmtId="0" fontId="17" fillId="0" borderId="11" xfId="0" applyFont="1" applyBorder="1"/>
    <xf numFmtId="0" fontId="0" fillId="0" borderId="33" xfId="0" applyBorder="1"/>
    <xf numFmtId="0" fontId="34" fillId="0" borderId="12" xfId="0" applyFont="1" applyFill="1" applyBorder="1" applyAlignment="1">
      <alignment horizontal="left"/>
    </xf>
    <xf numFmtId="0" fontId="19" fillId="0" borderId="12" xfId="0" applyFont="1" applyFill="1" applyBorder="1" applyAlignment="1"/>
    <xf numFmtId="0" fontId="32" fillId="0" borderId="1" xfId="0" applyFont="1" applyFill="1" applyBorder="1" applyAlignment="1"/>
    <xf numFmtId="0" fontId="34" fillId="0" borderId="11" xfId="0" applyFont="1" applyFill="1" applyBorder="1" applyAlignment="1"/>
    <xf numFmtId="0" fontId="19" fillId="0" borderId="11" xfId="0" applyFont="1" applyFill="1" applyBorder="1" applyAlignment="1"/>
    <xf numFmtId="0" fontId="19" fillId="0" borderId="36" xfId="0" applyFont="1" applyBorder="1"/>
    <xf numFmtId="0" fontId="19" fillId="0" borderId="36" xfId="0" applyFont="1" applyBorder="1" applyAlignment="1"/>
    <xf numFmtId="0" fontId="89" fillId="0" borderId="1" xfId="0" applyFont="1" applyFill="1" applyBorder="1" applyAlignment="1">
      <alignment vertical="center"/>
    </xf>
    <xf numFmtId="0" fontId="19" fillId="0" borderId="37" xfId="0" applyFont="1" applyFill="1" applyBorder="1"/>
    <xf numFmtId="0" fontId="19" fillId="0" borderId="0" xfId="0" applyFont="1" applyBorder="1" applyAlignment="1"/>
    <xf numFmtId="0" fontId="34" fillId="0" borderId="0" xfId="0" applyFont="1" applyFill="1" applyBorder="1" applyAlignment="1"/>
    <xf numFmtId="0" fontId="32" fillId="0" borderId="0" xfId="0" applyFont="1" applyFill="1" applyBorder="1" applyAlignment="1">
      <alignment horizontal="center"/>
    </xf>
    <xf numFmtId="0" fontId="32"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left"/>
    </xf>
    <xf numFmtId="0" fontId="0" fillId="0" borderId="39" xfId="0" applyFill="1" applyBorder="1"/>
    <xf numFmtId="0" fontId="0" fillId="0" borderId="12" xfId="0" applyFill="1" applyBorder="1" applyAlignment="1"/>
    <xf numFmtId="0" fontId="0" fillId="0" borderId="37" xfId="0" applyFill="1" applyBorder="1" applyAlignment="1"/>
    <xf numFmtId="0" fontId="19" fillId="0" borderId="37" xfId="0" applyFont="1" applyBorder="1"/>
    <xf numFmtId="0" fontId="19" fillId="0" borderId="12" xfId="0" applyFont="1" applyFill="1" applyBorder="1"/>
    <xf numFmtId="0" fontId="19" fillId="0" borderId="20" xfId="0" applyFont="1" applyBorder="1" applyAlignment="1"/>
    <xf numFmtId="0" fontId="34" fillId="0" borderId="23" xfId="0" applyFont="1" applyFill="1" applyBorder="1" applyAlignment="1"/>
    <xf numFmtId="0" fontId="32" fillId="0" borderId="12" xfId="0" applyFont="1" applyFill="1" applyBorder="1" applyAlignment="1"/>
    <xf numFmtId="0" fontId="19" fillId="0" borderId="12" xfId="0" applyFont="1" applyFill="1" applyBorder="1" applyAlignment="1">
      <alignment horizontal="left"/>
    </xf>
    <xf numFmtId="2" fontId="32" fillId="0" borderId="12" xfId="0" applyNumberFormat="1" applyFont="1" applyFill="1" applyBorder="1" applyAlignment="1"/>
    <xf numFmtId="2" fontId="32" fillId="0" borderId="12" xfId="0" quotePrefix="1" applyNumberFormat="1" applyFont="1" applyFill="1" applyBorder="1" applyAlignment="1"/>
    <xf numFmtId="0" fontId="34" fillId="0" borderId="49" xfId="0" applyFont="1" applyBorder="1" applyAlignment="1">
      <alignment horizontal="left"/>
    </xf>
    <xf numFmtId="0" fontId="34" fillId="0" borderId="2" xfId="0" applyFont="1" applyBorder="1" applyAlignment="1">
      <alignment horizontal="left"/>
    </xf>
    <xf numFmtId="0" fontId="34" fillId="0" borderId="1" xfId="0" applyFont="1" applyBorder="1" applyAlignment="1">
      <alignment horizontal="left"/>
    </xf>
    <xf numFmtId="0" fontId="34" fillId="0" borderId="23" xfId="0" applyFont="1" applyBorder="1" applyAlignment="1"/>
    <xf numFmtId="0" fontId="34" fillId="0" borderId="12" xfId="0" applyFont="1" applyBorder="1" applyAlignment="1"/>
    <xf numFmtId="0" fontId="32" fillId="0" borderId="12" xfId="0" applyFont="1" applyFill="1" applyBorder="1" applyAlignment="1">
      <alignment horizontal="center"/>
    </xf>
    <xf numFmtId="0" fontId="19" fillId="0" borderId="11" xfId="0" applyFont="1" applyFill="1" applyBorder="1"/>
    <xf numFmtId="0" fontId="19" fillId="0" borderId="42" xfId="0" applyFont="1" applyBorder="1" applyAlignment="1"/>
    <xf numFmtId="0" fontId="34" fillId="0" borderId="44" xfId="0" applyFont="1" applyFill="1" applyBorder="1" applyAlignment="1"/>
    <xf numFmtId="0" fontId="32" fillId="0" borderId="11" xfId="0" applyFont="1" applyFill="1" applyBorder="1" applyAlignment="1"/>
    <xf numFmtId="0" fontId="34" fillId="0" borderId="0" xfId="0" applyFont="1" applyBorder="1" applyAlignment="1">
      <alignment horizontal="left"/>
    </xf>
    <xf numFmtId="0" fontId="34" fillId="0" borderId="0" xfId="0" applyFont="1" applyBorder="1" applyAlignment="1"/>
    <xf numFmtId="0" fontId="90" fillId="0" borderId="0" xfId="0" applyFont="1" applyBorder="1" applyAlignment="1">
      <alignment horizontal="left"/>
    </xf>
    <xf numFmtId="0" fontId="32" fillId="0" borderId="0" xfId="0" applyFont="1" applyBorder="1" applyAlignment="1">
      <alignment horizontal="center"/>
    </xf>
    <xf numFmtId="0" fontId="19" fillId="0" borderId="0" xfId="0" applyFont="1" applyBorder="1" applyAlignment="1">
      <alignment vertical="center"/>
    </xf>
    <xf numFmtId="0" fontId="32" fillId="0" borderId="0" xfId="0" applyFont="1" applyBorder="1" applyAlignment="1"/>
    <xf numFmtId="0" fontId="32" fillId="0" borderId="0" xfId="0" applyFont="1" applyFill="1" applyBorder="1" applyAlignment="1">
      <alignment horizontal="left"/>
    </xf>
    <xf numFmtId="0" fontId="19" fillId="0" borderId="13" xfId="0" applyFont="1" applyBorder="1"/>
    <xf numFmtId="0" fontId="32" fillId="0" borderId="0" xfId="0" applyFont="1" applyBorder="1"/>
    <xf numFmtId="0" fontId="32" fillId="0" borderId="0" xfId="0" applyFont="1" applyBorder="1" applyAlignment="1">
      <alignment horizontal="left"/>
    </xf>
    <xf numFmtId="0" fontId="19" fillId="0" borderId="5" xfId="0" applyFont="1" applyBorder="1"/>
    <xf numFmtId="0" fontId="32" fillId="0" borderId="5" xfId="0" applyFont="1" applyFill="1" applyBorder="1" applyAlignment="1"/>
    <xf numFmtId="0" fontId="19" fillId="0" borderId="5" xfId="0" applyFont="1" applyFill="1" applyBorder="1"/>
    <xf numFmtId="0" fontId="91" fillId="0" borderId="0" xfId="0" applyFont="1" applyFill="1" applyBorder="1" applyAlignment="1"/>
    <xf numFmtId="3" fontId="92" fillId="0" borderId="0" xfId="0" applyNumberFormat="1" applyFont="1" applyFill="1" applyBorder="1" applyAlignment="1" applyProtection="1"/>
    <xf numFmtId="0" fontId="92" fillId="0" borderId="0" xfId="0" applyNumberFormat="1" applyFont="1" applyFill="1" applyBorder="1" applyAlignment="1" applyProtection="1"/>
    <xf numFmtId="0" fontId="93" fillId="0" borderId="0" xfId="0" applyFont="1" applyFill="1" applyBorder="1" applyAlignment="1">
      <alignment vertical="center" wrapText="1"/>
    </xf>
    <xf numFmtId="0" fontId="92" fillId="0" borderId="0" xfId="0" applyFont="1" applyFill="1" applyBorder="1" applyAlignment="1">
      <alignment vertical="center" wrapText="1"/>
    </xf>
    <xf numFmtId="0" fontId="34" fillId="0" borderId="0" xfId="0" applyFont="1" applyBorder="1" applyAlignment="1">
      <alignment horizontal="center"/>
    </xf>
    <xf numFmtId="0" fontId="0" fillId="0" borderId="0" xfId="0" applyAlignment="1"/>
    <xf numFmtId="0" fontId="94" fillId="0" borderId="0" xfId="0" applyFont="1" applyBorder="1"/>
    <xf numFmtId="0" fontId="94" fillId="0" borderId="0" xfId="0" applyFont="1" applyBorder="1" applyAlignment="1">
      <alignment horizontal="left"/>
    </xf>
    <xf numFmtId="0" fontId="0" fillId="0" borderId="39" xfId="0" applyBorder="1" applyAlignment="1"/>
    <xf numFmtId="0" fontId="17" fillId="0" borderId="1" xfId="0" applyFont="1" applyFill="1" applyBorder="1" applyAlignment="1"/>
    <xf numFmtId="0" fontId="0" fillId="4" borderId="12" xfId="0" applyFill="1" applyBorder="1" applyAlignment="1"/>
    <xf numFmtId="0" fontId="17" fillId="0" borderId="34" xfId="0" applyFont="1" applyBorder="1" applyAlignment="1"/>
    <xf numFmtId="0" fontId="50" fillId="0" borderId="0" xfId="0" applyFont="1" applyFill="1" applyBorder="1" applyAlignment="1">
      <alignment horizontal="center" vertical="center"/>
    </xf>
    <xf numFmtId="0" fontId="42" fillId="0" borderId="0" xfId="0" applyFont="1" applyFill="1" applyBorder="1" applyAlignment="1"/>
    <xf numFmtId="0" fontId="17" fillId="0" borderId="0" xfId="0" applyFont="1" applyFill="1" applyBorder="1"/>
    <xf numFmtId="0" fontId="87" fillId="0" borderId="0" xfId="0" applyFont="1" applyAlignment="1">
      <alignment horizontal="right"/>
    </xf>
    <xf numFmtId="0" fontId="50"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86" fillId="0" borderId="0" xfId="0" applyFont="1" applyAlignment="1">
      <alignment horizontal="right"/>
    </xf>
    <xf numFmtId="0" fontId="35" fillId="0" borderId="0" xfId="0" applyFont="1" applyBorder="1" applyAlignment="1">
      <alignment vertical="center"/>
    </xf>
    <xf numFmtId="0" fontId="95" fillId="0" borderId="0" xfId="0" applyFont="1" applyFill="1" applyBorder="1" applyAlignment="1">
      <alignment vertical="center" wrapText="1"/>
    </xf>
    <xf numFmtId="0" fontId="34" fillId="0" borderId="37" xfId="0" applyFont="1" applyFill="1" applyBorder="1" applyAlignment="1">
      <alignment vertical="center"/>
    </xf>
    <xf numFmtId="0" fontId="34" fillId="0" borderId="11" xfId="0" applyFont="1" applyFill="1" applyBorder="1" applyAlignment="1">
      <alignment vertical="center"/>
    </xf>
    <xf numFmtId="0" fontId="34" fillId="0" borderId="33" xfId="0" applyFont="1" applyFill="1" applyBorder="1" applyAlignment="1">
      <alignment vertical="center"/>
    </xf>
    <xf numFmtId="0" fontId="16" fillId="0" borderId="34" xfId="0" applyFont="1" applyBorder="1" applyAlignment="1">
      <alignment vertical="center"/>
    </xf>
    <xf numFmtId="0" fontId="16" fillId="0" borderId="39" xfId="0" applyFont="1" applyBorder="1" applyAlignment="1">
      <alignment vertical="center"/>
    </xf>
    <xf numFmtId="0" fontId="96" fillId="0" borderId="0" xfId="5" applyFont="1" applyFill="1" applyBorder="1" applyAlignment="1"/>
    <xf numFmtId="0" fontId="96" fillId="0" borderId="0" xfId="5" applyFont="1" applyFill="1" applyBorder="1" applyAlignment="1">
      <alignment horizontal="center"/>
    </xf>
    <xf numFmtId="0" fontId="16" fillId="0" borderId="35" xfId="0" applyFont="1" applyBorder="1" applyAlignment="1">
      <alignment vertical="center"/>
    </xf>
    <xf numFmtId="0" fontId="16" fillId="0" borderId="36" xfId="0" applyFont="1" applyBorder="1" applyAlignment="1">
      <alignment vertical="center"/>
    </xf>
    <xf numFmtId="0" fontId="97" fillId="0" borderId="36" xfId="0" applyFont="1" applyBorder="1" applyAlignment="1">
      <alignment vertical="center"/>
    </xf>
    <xf numFmtId="0" fontId="16" fillId="0" borderId="38" xfId="0" applyFont="1" applyBorder="1" applyAlignment="1">
      <alignment vertical="center"/>
    </xf>
    <xf numFmtId="0" fontId="16" fillId="0" borderId="37" xfId="0" applyFont="1" applyFill="1" applyBorder="1" applyAlignment="1">
      <alignment vertical="center"/>
    </xf>
    <xf numFmtId="0" fontId="16" fillId="0" borderId="11" xfId="0" applyFont="1" applyFill="1" applyBorder="1" applyAlignment="1">
      <alignment vertical="center"/>
    </xf>
    <xf numFmtId="0" fontId="33" fillId="0" borderId="11" xfId="0" applyFont="1" applyFill="1" applyBorder="1" applyAlignment="1">
      <alignment vertical="center" wrapText="1"/>
    </xf>
    <xf numFmtId="0" fontId="16" fillId="0" borderId="33" xfId="0" applyFont="1" applyBorder="1" applyAlignment="1">
      <alignment vertical="center"/>
    </xf>
    <xf numFmtId="0" fontId="18" fillId="0" borderId="0" xfId="0" applyFont="1" applyFill="1" applyBorder="1" applyAlignment="1">
      <alignment vertical="center"/>
    </xf>
    <xf numFmtId="0" fontId="18" fillId="0" borderId="39" xfId="0" applyFont="1" applyFill="1" applyBorder="1" applyAlignment="1">
      <alignment vertical="center"/>
    </xf>
    <xf numFmtId="0" fontId="35" fillId="0" borderId="0" xfId="0" applyFont="1" applyFill="1" applyBorder="1" applyAlignment="1">
      <alignment vertical="center"/>
    </xf>
    <xf numFmtId="0" fontId="98" fillId="0" borderId="0" xfId="5" applyFont="1" applyFill="1" applyBorder="1" applyAlignment="1"/>
    <xf numFmtId="0" fontId="98" fillId="0" borderId="39" xfId="5" applyFont="1" applyFill="1" applyBorder="1" applyAlignment="1">
      <alignment horizontal="center"/>
    </xf>
    <xf numFmtId="0" fontId="99" fillId="0" borderId="0" xfId="0" applyFont="1" applyBorder="1" applyAlignment="1">
      <alignment vertical="center"/>
    </xf>
    <xf numFmtId="0" fontId="99" fillId="0" borderId="0" xfId="0" applyFont="1" applyFill="1" applyBorder="1" applyAlignment="1">
      <alignment vertical="center"/>
    </xf>
    <xf numFmtId="0" fontId="35" fillId="0" borderId="39" xfId="0" applyFont="1" applyBorder="1" applyAlignment="1">
      <alignment vertical="center"/>
    </xf>
    <xf numFmtId="0" fontId="35" fillId="0" borderId="34" xfId="0" applyFont="1" applyBorder="1" applyAlignment="1">
      <alignment vertical="center"/>
    </xf>
    <xf numFmtId="0" fontId="98" fillId="0" borderId="11" xfId="5" applyFont="1" applyFill="1" applyBorder="1" applyAlignment="1"/>
    <xf numFmtId="0" fontId="32" fillId="0" borderId="0" xfId="0" applyFont="1" applyFill="1" applyBorder="1" applyAlignment="1">
      <alignment vertical="center"/>
    </xf>
    <xf numFmtId="0" fontId="100" fillId="0" borderId="0" xfId="5" applyFont="1" applyFill="1" applyBorder="1" applyAlignment="1">
      <alignment horizontal="center"/>
    </xf>
    <xf numFmtId="0" fontId="98" fillId="0" borderId="0" xfId="5" applyFont="1" applyFill="1" applyBorder="1" applyAlignment="1">
      <alignment horizontal="center"/>
    </xf>
    <xf numFmtId="0" fontId="98" fillId="0" borderId="1" xfId="5" applyFont="1" applyFill="1" applyBorder="1" applyAlignment="1"/>
    <xf numFmtId="0" fontId="98" fillId="0" borderId="12" xfId="5" applyFont="1" applyFill="1" applyBorder="1" applyAlignment="1"/>
    <xf numFmtId="0" fontId="16" fillId="0" borderId="12" xfId="0" applyFont="1" applyBorder="1" applyAlignment="1">
      <alignment vertical="center"/>
    </xf>
    <xf numFmtId="0" fontId="99" fillId="0" borderId="12" xfId="0" applyFont="1" applyBorder="1" applyAlignment="1">
      <alignment horizontal="left" vertical="center"/>
    </xf>
    <xf numFmtId="0" fontId="35" fillId="0" borderId="1" xfId="0" applyFont="1" applyBorder="1" applyAlignment="1">
      <alignment vertical="center"/>
    </xf>
    <xf numFmtId="0" fontId="35" fillId="0" borderId="12" xfId="0" applyFont="1" applyBorder="1" applyAlignment="1">
      <alignment vertical="center"/>
    </xf>
    <xf numFmtId="0" fontId="98" fillId="0" borderId="33" xfId="5" applyFont="1" applyFill="1" applyBorder="1" applyAlignment="1"/>
    <xf numFmtId="0" fontId="98" fillId="0" borderId="27" xfId="5" applyFont="1" applyFill="1" applyBorder="1" applyAlignment="1"/>
    <xf numFmtId="0" fontId="98" fillId="0" borderId="12" xfId="5" applyFont="1" applyFill="1" applyBorder="1" applyAlignment="1">
      <alignment horizontal="left"/>
    </xf>
    <xf numFmtId="0" fontId="16" fillId="0" borderId="1" xfId="0" applyFont="1" applyBorder="1" applyAlignment="1">
      <alignment vertical="center"/>
    </xf>
    <xf numFmtId="0" fontId="16" fillId="4" borderId="1" xfId="0" applyFont="1" applyFill="1" applyBorder="1" applyAlignment="1">
      <alignment vertical="center"/>
    </xf>
    <xf numFmtId="0" fontId="35" fillId="0" borderId="35" xfId="0" applyFont="1" applyBorder="1" applyAlignment="1">
      <alignment vertical="center"/>
    </xf>
    <xf numFmtId="0" fontId="35" fillId="0" borderId="38" xfId="0" applyFont="1" applyBorder="1" applyAlignment="1">
      <alignment vertical="center"/>
    </xf>
    <xf numFmtId="0" fontId="35" fillId="0" borderId="34" xfId="0" applyFont="1" applyFill="1" applyBorder="1" applyAlignment="1">
      <alignment vertical="center"/>
    </xf>
    <xf numFmtId="0" fontId="35" fillId="0" borderId="39" xfId="0" applyFont="1" applyFill="1" applyBorder="1" applyAlignment="1">
      <alignment vertical="center"/>
    </xf>
    <xf numFmtId="0" fontId="16" fillId="0" borderId="39" xfId="0" applyFont="1" applyFill="1" applyBorder="1" applyAlignment="1">
      <alignment vertical="center"/>
    </xf>
    <xf numFmtId="0" fontId="95" fillId="0" borderId="34" xfId="0" applyFont="1" applyFill="1" applyBorder="1" applyAlignment="1">
      <alignment vertical="center"/>
    </xf>
    <xf numFmtId="0" fontId="95" fillId="0" borderId="0" xfId="0" applyFont="1" applyFill="1" applyBorder="1" applyAlignment="1">
      <alignment vertical="center"/>
    </xf>
    <xf numFmtId="0" fontId="34" fillId="0" borderId="0" xfId="0" applyFont="1" applyFill="1" applyBorder="1" applyAlignment="1">
      <alignment vertical="center"/>
    </xf>
    <xf numFmtId="0" fontId="17" fillId="0" borderId="11" xfId="0" applyFont="1" applyFill="1" applyBorder="1" applyAlignment="1">
      <alignment vertical="center"/>
    </xf>
    <xf numFmtId="0" fontId="16" fillId="0" borderId="34" xfId="0" applyFont="1" applyFill="1" applyBorder="1" applyAlignment="1">
      <alignment vertical="center"/>
    </xf>
    <xf numFmtId="49" fontId="17" fillId="0" borderId="0" xfId="0" applyNumberFormat="1" applyFont="1" applyFill="1" applyBorder="1" applyAlignment="1">
      <alignment vertical="center"/>
    </xf>
    <xf numFmtId="0" fontId="17" fillId="0" borderId="34" xfId="0" applyFont="1" applyFill="1" applyBorder="1" applyAlignment="1">
      <alignment horizontal="center"/>
    </xf>
    <xf numFmtId="0" fontId="17" fillId="0" borderId="35" xfId="0" applyFont="1" applyFill="1" applyBorder="1" applyAlignment="1">
      <alignment horizontal="center"/>
    </xf>
    <xf numFmtId="0" fontId="17" fillId="0" borderId="38" xfId="0" applyFont="1" applyFill="1" applyBorder="1" applyAlignment="1">
      <alignment horizontal="center"/>
    </xf>
    <xf numFmtId="0" fontId="16" fillId="0" borderId="0" xfId="0" applyFont="1"/>
    <xf numFmtId="0" fontId="41" fillId="0" borderId="0" xfId="0" applyFont="1" applyBorder="1" applyAlignment="1">
      <alignment vertical="center" wrapText="1"/>
    </xf>
    <xf numFmtId="0" fontId="16" fillId="0" borderId="37" xfId="0" applyFont="1" applyBorder="1" applyAlignment="1">
      <alignment vertical="center"/>
    </xf>
    <xf numFmtId="0" fontId="17" fillId="0" borderId="11" xfId="0" applyFont="1" applyBorder="1" applyAlignment="1">
      <alignment vertical="center"/>
    </xf>
    <xf numFmtId="0" fontId="94" fillId="0" borderId="0" xfId="0" applyFont="1" applyBorder="1" applyAlignment="1">
      <alignment vertical="center"/>
    </xf>
    <xf numFmtId="0" fontId="95" fillId="0" borderId="11" xfId="0" applyFont="1" applyFill="1" applyBorder="1" applyAlignment="1">
      <alignment vertical="center"/>
    </xf>
    <xf numFmtId="0" fontId="94" fillId="0" borderId="34" xfId="0" applyFont="1" applyBorder="1" applyAlignment="1">
      <alignment vertical="center"/>
    </xf>
    <xf numFmtId="0" fontId="100" fillId="0" borderId="0" xfId="5" applyFont="1" applyFill="1" applyBorder="1" applyAlignment="1"/>
    <xf numFmtId="0" fontId="100" fillId="0" borderId="11" xfId="5" applyFont="1" applyFill="1" applyBorder="1" applyAlignment="1"/>
    <xf numFmtId="0" fontId="32" fillId="0" borderId="11" xfId="0" applyFont="1" applyFill="1" applyBorder="1" applyAlignment="1">
      <alignment vertical="center"/>
    </xf>
    <xf numFmtId="0" fontId="33" fillId="0" borderId="0"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50" fillId="0" borderId="0" xfId="0" applyFont="1" applyBorder="1" applyAlignment="1">
      <alignment horizontal="center" vertical="center"/>
    </xf>
    <xf numFmtId="0" fontId="50" fillId="0" borderId="0" xfId="0" applyFont="1" applyFill="1" applyBorder="1" applyAlignment="1">
      <alignment vertical="center"/>
    </xf>
    <xf numFmtId="0" fontId="101" fillId="0" borderId="0" xfId="0" applyFont="1" applyBorder="1" applyAlignment="1">
      <alignment horizontal="left"/>
    </xf>
    <xf numFmtId="0" fontId="94" fillId="0" borderId="0" xfId="0" applyFont="1" applyFill="1" applyBorder="1" applyAlignment="1">
      <alignment horizontal="left"/>
    </xf>
    <xf numFmtId="0" fontId="101" fillId="0" borderId="0" xfId="0" applyFont="1" applyBorder="1" applyAlignment="1">
      <alignment horizontal="right"/>
    </xf>
    <xf numFmtId="0" fontId="94" fillId="0" borderId="0" xfId="0" applyFont="1" applyFill="1" applyBorder="1" applyAlignment="1"/>
    <xf numFmtId="0" fontId="101" fillId="0" borderId="0" xfId="0" applyFont="1" applyFill="1" applyBorder="1" applyAlignment="1">
      <alignment horizontal="left"/>
    </xf>
    <xf numFmtId="0" fontId="94" fillId="0" borderId="0" xfId="0" applyFont="1" applyFill="1" applyBorder="1" applyAlignment="1">
      <alignment horizontal="right"/>
    </xf>
    <xf numFmtId="0" fontId="35" fillId="0" borderId="0" xfId="0" applyFont="1" applyBorder="1" applyAlignment="1">
      <alignment horizontal="left"/>
    </xf>
    <xf numFmtId="0" fontId="18" fillId="0" borderId="0" xfId="0" applyFont="1" applyBorder="1" applyAlignment="1">
      <alignment horizontal="left"/>
    </xf>
    <xf numFmtId="0" fontId="18" fillId="0" borderId="0" xfId="0" applyFont="1" applyFill="1" applyBorder="1" applyAlignment="1">
      <alignment horizontal="center"/>
    </xf>
    <xf numFmtId="0" fontId="35" fillId="0" borderId="0" xfId="0" applyFont="1" applyFill="1" applyBorder="1" applyAlignment="1"/>
    <xf numFmtId="0" fontId="35" fillId="0" borderId="0" xfId="0" applyFont="1" applyFill="1" applyBorder="1" applyAlignment="1">
      <alignment horizontal="left"/>
    </xf>
    <xf numFmtId="0" fontId="16" fillId="0" borderId="11" xfId="0" applyFont="1" applyFill="1" applyBorder="1" applyAlignment="1">
      <alignment horizontal="left"/>
    </xf>
    <xf numFmtId="0" fontId="17" fillId="0" borderId="12" xfId="0" applyFont="1" applyBorder="1" applyAlignment="1"/>
    <xf numFmtId="0" fontId="16" fillId="0" borderId="0" xfId="0" applyFont="1" applyFill="1" applyBorder="1" applyAlignment="1"/>
    <xf numFmtId="0" fontId="16" fillId="0" borderId="12" xfId="0" applyFont="1" applyFill="1" applyBorder="1" applyAlignment="1"/>
    <xf numFmtId="0" fontId="17" fillId="0" borderId="12" xfId="0" applyFont="1" applyFill="1" applyBorder="1" applyAlignment="1"/>
    <xf numFmtId="0" fontId="16" fillId="0" borderId="11" xfId="0" applyFont="1" applyFill="1" applyBorder="1" applyAlignment="1"/>
    <xf numFmtId="0" fontId="16" fillId="0" borderId="34" xfId="0" applyFont="1" applyBorder="1" applyAlignment="1">
      <alignment horizontal="left"/>
    </xf>
    <xf numFmtId="0" fontId="16" fillId="0" borderId="39" xfId="0" applyFont="1" applyBorder="1" applyAlignment="1">
      <alignment horizontal="left"/>
    </xf>
    <xf numFmtId="0" fontId="0" fillId="0" borderId="38" xfId="0" applyBorder="1"/>
    <xf numFmtId="0" fontId="0" fillId="0" borderId="34" xfId="0" applyBorder="1" applyAlignment="1"/>
    <xf numFmtId="0" fontId="16" fillId="0" borderId="36" xfId="0" applyFont="1" applyFill="1" applyBorder="1"/>
    <xf numFmtId="0" fontId="16" fillId="0" borderId="36" xfId="0" applyFont="1" applyFill="1" applyBorder="1" applyAlignment="1"/>
    <xf numFmtId="0" fontId="16" fillId="0" borderId="36" xfId="0" applyFont="1" applyFill="1" applyBorder="1" applyAlignment="1">
      <alignment horizontal="center"/>
    </xf>
    <xf numFmtId="0" fontId="88" fillId="0" borderId="0" xfId="0" applyFont="1" applyFill="1" applyBorder="1" applyAlignment="1">
      <alignment vertical="center" wrapText="1"/>
    </xf>
    <xf numFmtId="0" fontId="96" fillId="0" borderId="11" xfId="5" applyFont="1" applyFill="1" applyBorder="1" applyAlignment="1"/>
    <xf numFmtId="0" fontId="96" fillId="0" borderId="11" xfId="5" applyFont="1" applyFill="1" applyBorder="1" applyAlignment="1">
      <alignment horizontal="right" wrapText="1"/>
    </xf>
    <xf numFmtId="0" fontId="96" fillId="0" borderId="11" xfId="5" applyFont="1" applyFill="1" applyBorder="1" applyAlignment="1">
      <alignment horizontal="center"/>
    </xf>
    <xf numFmtId="0" fontId="103" fillId="0" borderId="0" xfId="0" applyFont="1" applyFill="1" applyBorder="1" applyAlignment="1">
      <alignment vertical="center"/>
    </xf>
    <xf numFmtId="0" fontId="98" fillId="0" borderId="0" xfId="7" applyFont="1" applyFill="1" applyBorder="1" applyAlignment="1">
      <alignment horizontal="right"/>
    </xf>
    <xf numFmtId="0" fontId="98" fillId="0" borderId="67" xfId="5" applyFont="1" applyFill="1" applyBorder="1" applyAlignment="1"/>
    <xf numFmtId="0" fontId="98" fillId="0" borderId="68" xfId="5" applyFont="1" applyFill="1" applyBorder="1" applyAlignment="1"/>
    <xf numFmtId="0" fontId="96" fillId="0" borderId="0" xfId="7" applyFont="1" applyFill="1" applyBorder="1" applyAlignment="1"/>
    <xf numFmtId="0" fontId="96" fillId="0" borderId="0" xfId="7" applyFont="1" applyFill="1" applyBorder="1" applyAlignment="1">
      <alignment horizontal="right"/>
    </xf>
    <xf numFmtId="0" fontId="43" fillId="0" borderId="36" xfId="0" applyFont="1" applyBorder="1" applyAlignment="1">
      <alignment horizontal="left" vertical="center"/>
    </xf>
    <xf numFmtId="0" fontId="43" fillId="0" borderId="0" xfId="0" applyFont="1" applyBorder="1" applyAlignment="1">
      <alignment horizontal="left" vertical="center"/>
    </xf>
    <xf numFmtId="0" fontId="96" fillId="0" borderId="0" xfId="5" applyFont="1" applyFill="1" applyBorder="1" applyAlignment="1">
      <alignment horizontal="right"/>
    </xf>
    <xf numFmtId="0" fontId="16" fillId="0" borderId="0" xfId="0" applyFont="1" applyFill="1" applyBorder="1" applyAlignment="1">
      <alignment horizontal="center" vertical="center" textRotation="90"/>
    </xf>
    <xf numFmtId="0" fontId="16" fillId="0" borderId="33" xfId="0" applyFont="1" applyFill="1" applyBorder="1" applyAlignment="1">
      <alignment vertical="center"/>
    </xf>
    <xf numFmtId="0" fontId="34" fillId="0" borderId="34" xfId="0" applyFont="1" applyFill="1" applyBorder="1" applyAlignment="1">
      <alignment vertical="center"/>
    </xf>
    <xf numFmtId="0" fontId="100" fillId="0" borderId="0" xfId="7" applyFont="1" applyFill="1" applyBorder="1" applyAlignment="1">
      <alignment horizontal="center"/>
    </xf>
    <xf numFmtId="0" fontId="16" fillId="4" borderId="12" xfId="0" applyFont="1" applyFill="1" applyBorder="1" applyAlignment="1"/>
    <xf numFmtId="0" fontId="94" fillId="0" borderId="39" xfId="0" applyFont="1" applyBorder="1"/>
    <xf numFmtId="0" fontId="5" fillId="0" borderId="0" xfId="0" applyFont="1" applyBorder="1" applyAlignment="1"/>
    <xf numFmtId="0" fontId="17" fillId="0" borderId="39" xfId="0" applyFont="1" applyBorder="1"/>
    <xf numFmtId="0" fontId="16" fillId="0" borderId="0" xfId="0" applyFont="1" applyFill="1" applyBorder="1" applyAlignment="1">
      <alignment vertical="center" textRotation="90"/>
    </xf>
    <xf numFmtId="0" fontId="16" fillId="0" borderId="39" xfId="0" applyFont="1" applyFill="1" applyBorder="1" applyAlignment="1">
      <alignment vertical="center" textRotation="90"/>
    </xf>
    <xf numFmtId="0" fontId="17" fillId="0" borderId="34" xfId="0" applyFont="1" applyFill="1" applyBorder="1" applyAlignment="1">
      <alignment vertical="center"/>
    </xf>
    <xf numFmtId="0" fontId="96" fillId="0" borderId="0" xfId="7" applyFont="1" applyFill="1" applyBorder="1" applyAlignment="1">
      <alignment horizontal="center"/>
    </xf>
    <xf numFmtId="0" fontId="16" fillId="0" borderId="36" xfId="0" applyFont="1" applyFill="1" applyBorder="1" applyAlignment="1">
      <alignment vertical="center"/>
    </xf>
    <xf numFmtId="0" fontId="96" fillId="0" borderId="2" xfId="5" applyFont="1" applyFill="1" applyBorder="1" applyAlignment="1">
      <alignment horizontal="right"/>
    </xf>
    <xf numFmtId="0" fontId="17" fillId="0" borderId="39" xfId="0" applyFont="1" applyFill="1" applyBorder="1" applyAlignment="1">
      <alignment vertical="center"/>
    </xf>
    <xf numFmtId="0" fontId="17" fillId="0" borderId="39" xfId="0" applyFont="1" applyFill="1" applyBorder="1" applyAlignment="1">
      <alignment horizontal="left"/>
    </xf>
    <xf numFmtId="0" fontId="17" fillId="0" borderId="36" xfId="0" applyFont="1" applyFill="1" applyBorder="1" applyAlignment="1">
      <alignment horizontal="center" wrapText="1"/>
    </xf>
    <xf numFmtId="0" fontId="17" fillId="0" borderId="38" xfId="0" applyFont="1" applyFill="1" applyBorder="1" applyAlignment="1">
      <alignment horizontal="center" wrapText="1"/>
    </xf>
    <xf numFmtId="0" fontId="32" fillId="0" borderId="33" xfId="0" applyFont="1" applyFill="1" applyBorder="1" applyAlignment="1">
      <alignment vertical="center"/>
    </xf>
    <xf numFmtId="0" fontId="11" fillId="0" borderId="0" xfId="0" applyFont="1" applyBorder="1" applyAlignment="1">
      <alignment horizontal="center" vertical="center"/>
    </xf>
    <xf numFmtId="0" fontId="104" fillId="0" borderId="0" xfId="0" applyFont="1"/>
    <xf numFmtId="0" fontId="103" fillId="0" borderId="0" xfId="0" applyFont="1" applyFill="1" applyBorder="1" applyAlignment="1"/>
    <xf numFmtId="0" fontId="99" fillId="0" borderId="0" xfId="0" applyFont="1" applyFill="1" applyBorder="1"/>
    <xf numFmtId="0" fontId="35" fillId="0" borderId="13" xfId="0" applyFont="1" applyFill="1" applyBorder="1" applyAlignment="1">
      <alignment vertical="center"/>
    </xf>
    <xf numFmtId="0" fontId="35" fillId="0" borderId="17" xfId="0" applyFont="1" applyFill="1" applyBorder="1" applyAlignment="1">
      <alignment vertical="center"/>
    </xf>
    <xf numFmtId="0" fontId="18" fillId="0" borderId="0" xfId="0" applyFont="1" applyFill="1" applyBorder="1" applyAlignment="1">
      <alignment horizontal="left" vertical="center"/>
    </xf>
    <xf numFmtId="0" fontId="98" fillId="0" borderId="16" xfId="5" applyFont="1" applyFill="1" applyBorder="1" applyAlignment="1"/>
    <xf numFmtId="0" fontId="35" fillId="0" borderId="8" xfId="0" applyFont="1" applyFill="1" applyBorder="1" applyAlignment="1">
      <alignment vertical="center"/>
    </xf>
    <xf numFmtId="0" fontId="35" fillId="0" borderId="0" xfId="0" applyFont="1" applyFill="1" applyBorder="1"/>
    <xf numFmtId="0" fontId="18" fillId="0" borderId="0" xfId="0" applyFont="1" applyFill="1" applyBorder="1" applyAlignment="1"/>
    <xf numFmtId="0" fontId="16" fillId="0" borderId="16" xfId="0" applyFont="1" applyFill="1" applyBorder="1" applyAlignment="1">
      <alignment vertical="center"/>
    </xf>
    <xf numFmtId="0" fontId="99" fillId="0" borderId="0" xfId="0" applyFont="1" applyBorder="1"/>
    <xf numFmtId="0" fontId="35" fillId="0" borderId="16" xfId="0" applyFont="1" applyFill="1" applyBorder="1" applyAlignment="1">
      <alignment vertical="center"/>
    </xf>
    <xf numFmtId="0" fontId="18" fillId="0" borderId="0" xfId="0" applyFont="1" applyFill="1" applyBorder="1" applyAlignment="1">
      <alignment horizontal="left"/>
    </xf>
    <xf numFmtId="0" fontId="35" fillId="0" borderId="0" xfId="0" applyFont="1" applyFill="1" applyBorder="1" applyAlignment="1">
      <alignment horizontal="center" vertical="center"/>
    </xf>
    <xf numFmtId="0" fontId="105" fillId="0" borderId="0" xfId="5" applyFont="1" applyFill="1" applyBorder="1" applyAlignment="1"/>
    <xf numFmtId="0" fontId="16" fillId="0" borderId="9" xfId="0" applyFont="1" applyFill="1" applyBorder="1" applyAlignment="1"/>
    <xf numFmtId="0" fontId="0" fillId="0" borderId="13" xfId="0" applyFill="1" applyBorder="1"/>
    <xf numFmtId="0" fontId="16" fillId="0" borderId="13" xfId="0" applyFont="1" applyBorder="1" applyAlignment="1">
      <alignment vertical="center"/>
    </xf>
    <xf numFmtId="0" fontId="32" fillId="0" borderId="17" xfId="0" applyFont="1" applyFill="1" applyBorder="1" applyAlignment="1">
      <alignment horizontal="center"/>
    </xf>
    <xf numFmtId="0" fontId="16" fillId="0" borderId="8" xfId="0" applyFont="1" applyFill="1" applyBorder="1" applyAlignment="1"/>
    <xf numFmtId="0" fontId="32" fillId="0" borderId="16" xfId="0" applyFont="1" applyFill="1" applyBorder="1" applyAlignment="1">
      <alignment horizontal="center"/>
    </xf>
    <xf numFmtId="0" fontId="16" fillId="0" borderId="8" xfId="0" applyFont="1" applyFill="1" applyBorder="1" applyAlignment="1">
      <alignment vertical="center"/>
    </xf>
    <xf numFmtId="0" fontId="17" fillId="0" borderId="16" xfId="0" applyFont="1" applyFill="1" applyBorder="1" applyAlignment="1">
      <alignment vertical="center"/>
    </xf>
    <xf numFmtId="0" fontId="32" fillId="0" borderId="16" xfId="0" applyFont="1" applyFill="1" applyBorder="1" applyAlignment="1">
      <alignment vertical="center"/>
    </xf>
    <xf numFmtId="0" fontId="107" fillId="0" borderId="0" xfId="0" applyFont="1" applyFill="1" applyBorder="1" applyAlignment="1">
      <alignment vertical="center"/>
    </xf>
    <xf numFmtId="0" fontId="16" fillId="0" borderId="16" xfId="0" applyFont="1" applyBorder="1" applyAlignment="1">
      <alignment vertical="center"/>
    </xf>
    <xf numFmtId="0" fontId="108" fillId="0" borderId="0" xfId="0" applyFont="1" applyBorder="1" applyAlignment="1">
      <alignment vertical="center"/>
    </xf>
    <xf numFmtId="0" fontId="108" fillId="0" borderId="16" xfId="0" applyFont="1" applyBorder="1" applyAlignment="1">
      <alignment vertical="center"/>
    </xf>
    <xf numFmtId="0" fontId="16" fillId="0" borderId="70" xfId="0" applyFont="1" applyBorder="1" applyAlignment="1">
      <alignment vertical="center"/>
    </xf>
    <xf numFmtId="0" fontId="16" fillId="0" borderId="71" xfId="0" applyFont="1" applyBorder="1" applyAlignment="1">
      <alignment vertical="center"/>
    </xf>
    <xf numFmtId="0" fontId="16" fillId="0" borderId="0" xfId="0" applyFont="1" applyFill="1"/>
    <xf numFmtId="0" fontId="16" fillId="0" borderId="9" xfId="0" applyFont="1" applyBorder="1" applyAlignment="1">
      <alignment vertical="center"/>
    </xf>
    <xf numFmtId="0" fontId="100" fillId="0" borderId="13" xfId="5" applyFont="1" applyFill="1" applyBorder="1" applyAlignment="1"/>
    <xf numFmtId="0" fontId="16" fillId="0" borderId="13" xfId="0" applyFont="1" applyFill="1" applyBorder="1" applyAlignment="1">
      <alignment vertical="center"/>
    </xf>
    <xf numFmtId="0" fontId="32" fillId="0" borderId="13" xfId="0" applyFont="1" applyFill="1" applyBorder="1" applyAlignment="1">
      <alignment vertical="center"/>
    </xf>
    <xf numFmtId="0" fontId="17" fillId="0" borderId="13" xfId="0" applyFont="1" applyFill="1" applyBorder="1" applyAlignment="1">
      <alignment vertical="center"/>
    </xf>
    <xf numFmtId="0" fontId="94" fillId="0" borderId="13" xfId="0" applyFont="1" applyBorder="1"/>
    <xf numFmtId="0" fontId="16" fillId="0" borderId="17" xfId="0" applyFont="1" applyBorder="1" applyAlignment="1">
      <alignment vertical="center"/>
    </xf>
    <xf numFmtId="0" fontId="16" fillId="0" borderId="8" xfId="0" applyFont="1" applyBorder="1" applyAlignment="1">
      <alignment vertical="center"/>
    </xf>
    <xf numFmtId="0" fontId="95" fillId="0" borderId="8" xfId="0" applyFont="1" applyFill="1" applyBorder="1" applyAlignment="1">
      <alignment vertical="center"/>
    </xf>
    <xf numFmtId="0" fontId="17" fillId="0" borderId="36" xfId="0" applyFont="1" applyFill="1" applyBorder="1" applyAlignment="1">
      <alignment vertical="center"/>
    </xf>
    <xf numFmtId="0" fontId="17" fillId="0" borderId="71" xfId="0" applyFont="1" applyFill="1" applyBorder="1"/>
    <xf numFmtId="0" fontId="51" fillId="0" borderId="0" xfId="0" applyFont="1" applyBorder="1" applyAlignment="1">
      <alignment vertical="center"/>
    </xf>
    <xf numFmtId="0" fontId="50" fillId="0" borderId="0" xfId="0" applyFont="1" applyBorder="1" applyAlignment="1">
      <alignment vertical="center"/>
    </xf>
    <xf numFmtId="0" fontId="16" fillId="0" borderId="13" xfId="0" applyFont="1" applyFill="1" applyBorder="1" applyAlignment="1">
      <alignment horizontal="left"/>
    </xf>
    <xf numFmtId="0" fontId="34" fillId="0" borderId="8" xfId="0" applyFont="1" applyBorder="1"/>
    <xf numFmtId="0" fontId="34" fillId="0" borderId="0" xfId="0" applyFont="1" applyBorder="1"/>
    <xf numFmtId="0" fontId="34" fillId="0" borderId="0" xfId="0" applyFont="1" applyFill="1" applyBorder="1" applyAlignment="1">
      <alignment horizontal="left"/>
    </xf>
    <xf numFmtId="0" fontId="109" fillId="0" borderId="0" xfId="0" applyFont="1" applyFill="1" applyBorder="1" applyAlignment="1"/>
    <xf numFmtId="0" fontId="34" fillId="0" borderId="0" xfId="0" applyFont="1" applyFill="1" applyBorder="1"/>
    <xf numFmtId="0" fontId="34" fillId="0" borderId="0" xfId="0" applyFont="1" applyFill="1" applyBorder="1" applyAlignment="1">
      <alignment horizontal="center"/>
    </xf>
    <xf numFmtId="0" fontId="109" fillId="0" borderId="0" xfId="0" applyFont="1" applyFill="1" applyBorder="1" applyAlignment="1">
      <alignment horizontal="left"/>
    </xf>
    <xf numFmtId="0" fontId="17" fillId="0" borderId="16" xfId="0" applyFont="1" applyFill="1" applyBorder="1" applyAlignment="1">
      <alignment horizontal="left"/>
    </xf>
    <xf numFmtId="0" fontId="16" fillId="0" borderId="0" xfId="0" applyFont="1" applyFill="1" applyBorder="1"/>
    <xf numFmtId="0" fontId="16" fillId="0" borderId="0" xfId="0" applyFont="1" applyFill="1" applyBorder="1" applyAlignment="1">
      <alignment horizontal="center"/>
    </xf>
    <xf numFmtId="0" fontId="34" fillId="0" borderId="8" xfId="0" applyFont="1" applyFill="1" applyBorder="1"/>
    <xf numFmtId="0" fontId="0" fillId="0" borderId="8" xfId="0" applyBorder="1" applyAlignment="1"/>
    <xf numFmtId="0" fontId="16" fillId="4" borderId="12" xfId="0" applyFont="1" applyFill="1" applyBorder="1" applyAlignment="1">
      <alignment horizontal="left"/>
    </xf>
    <xf numFmtId="0" fontId="0" fillId="0" borderId="8" xfId="0" applyFill="1" applyBorder="1" applyAlignment="1"/>
    <xf numFmtId="0" fontId="17" fillId="4" borderId="2" xfId="0" applyFont="1" applyFill="1" applyBorder="1" applyAlignment="1">
      <alignment horizontal="left"/>
    </xf>
    <xf numFmtId="0" fontId="16" fillId="4" borderId="1" xfId="0" applyFont="1" applyFill="1" applyBorder="1" applyAlignment="1">
      <alignment horizontal="left"/>
    </xf>
    <xf numFmtId="0" fontId="17" fillId="0" borderId="16" xfId="0" applyFont="1" applyFill="1" applyBorder="1" applyAlignment="1">
      <alignment horizontal="center"/>
    </xf>
    <xf numFmtId="0" fontId="0" fillId="0" borderId="2" xfId="0" applyBorder="1" applyAlignment="1"/>
    <xf numFmtId="0" fontId="17" fillId="0" borderId="70" xfId="0" applyFont="1" applyFill="1" applyBorder="1" applyAlignment="1">
      <alignment horizontal="center"/>
    </xf>
    <xf numFmtId="0" fontId="17" fillId="0" borderId="71" xfId="0" applyFont="1" applyFill="1" applyBorder="1" applyAlignment="1">
      <alignment horizontal="center"/>
    </xf>
    <xf numFmtId="0" fontId="0" fillId="0" borderId="9" xfId="0" applyFill="1" applyBorder="1"/>
    <xf numFmtId="0" fontId="0" fillId="0" borderId="13" xfId="0" applyBorder="1" applyAlignment="1">
      <alignment horizontal="left"/>
    </xf>
    <xf numFmtId="0" fontId="17" fillId="0" borderId="13" xfId="0" applyFont="1" applyBorder="1" applyAlignment="1">
      <alignment horizontal="right"/>
    </xf>
    <xf numFmtId="0" fontId="17" fillId="0" borderId="13" xfId="0" applyFont="1" applyFill="1" applyBorder="1" applyAlignment="1">
      <alignment horizontal="right"/>
    </xf>
    <xf numFmtId="0" fontId="17" fillId="0" borderId="13" xfId="0" applyFont="1" applyFill="1" applyBorder="1" applyAlignment="1">
      <alignment horizontal="left"/>
    </xf>
    <xf numFmtId="0" fontId="0" fillId="0" borderId="70" xfId="0" applyFill="1" applyBorder="1"/>
    <xf numFmtId="0" fontId="16" fillId="0" borderId="36" xfId="0" applyFont="1" applyFill="1" applyBorder="1" applyAlignment="1">
      <alignment horizontal="left"/>
    </xf>
    <xf numFmtId="0" fontId="0" fillId="0" borderId="71" xfId="0" applyBorder="1"/>
    <xf numFmtId="0" fontId="96" fillId="0" borderId="13" xfId="5" applyFont="1" applyFill="1" applyBorder="1" applyAlignment="1"/>
    <xf numFmtId="0" fontId="96" fillId="0" borderId="13" xfId="5" applyFont="1" applyFill="1" applyBorder="1" applyAlignment="1">
      <alignment horizontal="right"/>
    </xf>
    <xf numFmtId="0" fontId="96" fillId="0" borderId="13" xfId="7" applyFont="1" applyFill="1" applyBorder="1" applyAlignment="1"/>
    <xf numFmtId="0" fontId="110" fillId="0" borderId="13" xfId="7" applyFont="1" applyFill="1" applyBorder="1" applyAlignment="1"/>
    <xf numFmtId="0" fontId="19" fillId="0" borderId="13" xfId="0" applyFont="1" applyFill="1" applyBorder="1" applyAlignment="1">
      <alignment vertical="center"/>
    </xf>
    <xf numFmtId="0" fontId="76" fillId="0" borderId="0" xfId="0" applyFont="1" applyBorder="1"/>
    <xf numFmtId="0" fontId="89" fillId="0" borderId="0" xfId="0" applyFont="1" applyFill="1" applyBorder="1" applyAlignment="1">
      <alignment vertical="center"/>
    </xf>
    <xf numFmtId="0" fontId="77" fillId="0" borderId="16" xfId="0" applyFont="1" applyFill="1" applyBorder="1" applyAlignment="1">
      <alignment vertical="center"/>
    </xf>
    <xf numFmtId="0" fontId="100" fillId="0" borderId="0" xfId="7" applyFont="1" applyFill="1" applyBorder="1" applyAlignment="1"/>
    <xf numFmtId="0" fontId="76" fillId="0" borderId="0" xfId="0" applyFont="1" applyBorder="1" applyAlignment="1">
      <alignment vertical="center"/>
    </xf>
    <xf numFmtId="0" fontId="34" fillId="0" borderId="0" xfId="0" applyFont="1" applyFill="1" applyBorder="1" applyAlignment="1">
      <alignment horizontal="center" vertical="center" textRotation="90"/>
    </xf>
    <xf numFmtId="0" fontId="76" fillId="0" borderId="16" xfId="0" applyFont="1" applyFill="1" applyBorder="1" applyAlignment="1">
      <alignment horizontal="center" vertical="center" textRotation="90"/>
    </xf>
    <xf numFmtId="0" fontId="76" fillId="0" borderId="16" xfId="0" applyFont="1" applyBorder="1"/>
    <xf numFmtId="0" fontId="16" fillId="0" borderId="0" xfId="0" applyFont="1" applyBorder="1" applyAlignment="1">
      <alignment vertical="top" wrapText="1"/>
    </xf>
    <xf numFmtId="0" fontId="76" fillId="0" borderId="0" xfId="0" applyFont="1" applyFill="1" applyBorder="1"/>
    <xf numFmtId="0" fontId="76" fillId="0" borderId="0" xfId="0" applyFont="1" applyFill="1" applyBorder="1" applyAlignment="1">
      <alignment horizontal="center" vertical="center"/>
    </xf>
    <xf numFmtId="0" fontId="16" fillId="0" borderId="0" xfId="0" applyFont="1" applyBorder="1" applyAlignment="1">
      <alignment vertical="center" wrapText="1"/>
    </xf>
    <xf numFmtId="0" fontId="76" fillId="0" borderId="16" xfId="0" applyFont="1" applyBorder="1" applyAlignment="1">
      <alignment vertical="center"/>
    </xf>
    <xf numFmtId="0" fontId="16" fillId="4" borderId="27" xfId="0" applyFont="1" applyFill="1" applyBorder="1" applyAlignment="1">
      <alignment vertical="center"/>
    </xf>
    <xf numFmtId="0" fontId="17" fillId="0" borderId="0" xfId="0" applyFont="1" applyFill="1" applyBorder="1" applyAlignment="1">
      <alignment wrapText="1"/>
    </xf>
    <xf numFmtId="0" fontId="17" fillId="0" borderId="16" xfId="0" applyFont="1" applyFill="1" applyBorder="1" applyAlignment="1"/>
    <xf numFmtId="0" fontId="111" fillId="3" borderId="10" xfId="0" applyFont="1" applyFill="1" applyBorder="1" applyAlignment="1">
      <alignment vertical="center"/>
    </xf>
    <xf numFmtId="0" fontId="112" fillId="0" borderId="9" xfId="0" applyFont="1" applyFill="1" applyBorder="1" applyAlignment="1">
      <alignment vertical="center"/>
    </xf>
    <xf numFmtId="0" fontId="112" fillId="0" borderId="13" xfId="0" applyFont="1" applyFill="1" applyBorder="1" applyAlignment="1">
      <alignment vertical="center"/>
    </xf>
    <xf numFmtId="0" fontId="113" fillId="0" borderId="13" xfId="0" applyFont="1" applyFill="1" applyBorder="1"/>
    <xf numFmtId="0" fontId="112" fillId="0" borderId="8" xfId="0" applyFont="1" applyFill="1" applyBorder="1" applyAlignment="1">
      <alignment vertical="center"/>
    </xf>
    <xf numFmtId="0" fontId="113" fillId="0" borderId="0" xfId="0" applyFont="1" applyFill="1" applyBorder="1" applyAlignment="1">
      <alignment vertical="center"/>
    </xf>
    <xf numFmtId="0" fontId="113" fillId="0" borderId="0" xfId="0" applyFont="1" applyFill="1" applyBorder="1"/>
    <xf numFmtId="0" fontId="114" fillId="0" borderId="0" xfId="0" applyFont="1" applyFill="1" applyBorder="1"/>
    <xf numFmtId="0" fontId="113" fillId="0" borderId="8" xfId="0" applyFont="1" applyFill="1" applyBorder="1" applyAlignment="1">
      <alignment vertical="center"/>
    </xf>
    <xf numFmtId="0" fontId="16" fillId="0" borderId="0" xfId="0" applyFont="1" applyFill="1" applyBorder="1" applyAlignment="1">
      <alignment vertical="top" wrapText="1"/>
    </xf>
    <xf numFmtId="0" fontId="76" fillId="0" borderId="16" xfId="0" applyFont="1" applyFill="1" applyBorder="1" applyAlignment="1">
      <alignment vertical="center"/>
    </xf>
    <xf numFmtId="0" fontId="76" fillId="0" borderId="0" xfId="0" applyFont="1" applyBorder="1" applyAlignment="1">
      <alignment horizontal="right"/>
    </xf>
    <xf numFmtId="0" fontId="76" fillId="0" borderId="16" xfId="0" applyFont="1" applyBorder="1" applyAlignment="1">
      <alignment horizontal="right"/>
    </xf>
    <xf numFmtId="0" fontId="76" fillId="0" borderId="0" xfId="0" applyFont="1" applyBorder="1" applyAlignment="1"/>
    <xf numFmtId="0" fontId="113" fillId="0" borderId="0" xfId="0" applyFont="1" applyFill="1" applyBorder="1" applyAlignment="1"/>
    <xf numFmtId="0" fontId="76" fillId="0" borderId="16" xfId="0" applyFont="1" applyBorder="1" applyAlignment="1">
      <alignment horizontal="right" vertical="center"/>
    </xf>
    <xf numFmtId="0" fontId="76" fillId="0" borderId="16" xfId="0" applyFont="1" applyFill="1" applyBorder="1" applyAlignment="1">
      <alignment horizontal="right" vertical="center"/>
    </xf>
    <xf numFmtId="0" fontId="112" fillId="0" borderId="0" xfId="0" applyFont="1" applyFill="1" applyBorder="1" applyAlignment="1">
      <alignment vertical="center"/>
    </xf>
    <xf numFmtId="0" fontId="34" fillId="0" borderId="8" xfId="0" applyFont="1" applyFill="1" applyBorder="1" applyAlignment="1">
      <alignment vertical="center"/>
    </xf>
    <xf numFmtId="0" fontId="34" fillId="0" borderId="9" xfId="0" applyFont="1" applyFill="1" applyBorder="1" applyAlignment="1">
      <alignment vertical="center"/>
    </xf>
    <xf numFmtId="0" fontId="0" fillId="0" borderId="17" xfId="0" applyFill="1" applyBorder="1"/>
    <xf numFmtId="0" fontId="16" fillId="0" borderId="17" xfId="0" applyFont="1" applyFill="1" applyBorder="1" applyAlignment="1">
      <alignment vertical="center"/>
    </xf>
    <xf numFmtId="0" fontId="76" fillId="0" borderId="8" xfId="0" applyFont="1" applyFill="1" applyBorder="1"/>
    <xf numFmtId="0" fontId="76" fillId="0" borderId="0" xfId="0" applyFont="1" applyFill="1" applyBorder="1" applyAlignment="1"/>
    <xf numFmtId="0" fontId="34" fillId="0" borderId="0" xfId="0" applyFont="1" applyBorder="1" applyAlignment="1">
      <alignment vertical="center"/>
    </xf>
    <xf numFmtId="0" fontId="79" fillId="0" borderId="0" xfId="0" applyFont="1" applyFill="1" applyBorder="1" applyAlignment="1">
      <alignment wrapText="1"/>
    </xf>
    <xf numFmtId="0" fontId="89" fillId="0" borderId="0" xfId="0" applyFont="1" applyBorder="1" applyAlignment="1">
      <alignment wrapText="1"/>
    </xf>
    <xf numFmtId="0" fontId="76" fillId="0" borderId="0" xfId="0" applyFont="1" applyBorder="1" applyAlignment="1">
      <alignment wrapText="1"/>
    </xf>
    <xf numFmtId="0" fontId="16" fillId="0" borderId="0" xfId="0" applyFont="1" applyBorder="1" applyAlignment="1">
      <alignment wrapText="1"/>
    </xf>
    <xf numFmtId="0" fontId="17" fillId="0" borderId="16" xfId="0" applyFont="1" applyFill="1" applyBorder="1" applyAlignment="1">
      <alignment horizontal="right" wrapText="1"/>
    </xf>
    <xf numFmtId="0" fontId="79" fillId="0" borderId="8" xfId="0" applyFont="1" applyFill="1" applyBorder="1" applyAlignment="1">
      <alignment wrapText="1"/>
    </xf>
    <xf numFmtId="0" fontId="16" fillId="0" borderId="16" xfId="0" applyFont="1" applyBorder="1" applyAlignment="1">
      <alignment horizontal="right" vertical="center"/>
    </xf>
    <xf numFmtId="0" fontId="35" fillId="0" borderId="16" xfId="0" applyFont="1" applyFill="1" applyBorder="1" applyAlignment="1">
      <alignment horizontal="right" vertical="center"/>
    </xf>
    <xf numFmtId="0" fontId="76" fillId="0" borderId="0" xfId="0" applyFont="1" applyBorder="1" applyAlignment="1">
      <alignment vertical="center" wrapText="1"/>
    </xf>
    <xf numFmtId="0" fontId="76" fillId="0" borderId="8" xfId="0" applyFont="1" applyBorder="1"/>
    <xf numFmtId="0" fontId="76" fillId="0" borderId="12" xfId="0" applyFont="1" applyBorder="1"/>
    <xf numFmtId="44" fontId="16" fillId="0" borderId="0" xfId="2" applyFont="1" applyBorder="1" applyAlignment="1"/>
    <xf numFmtId="44" fontId="16" fillId="0" borderId="0" xfId="2" applyFont="1" applyFill="1" applyBorder="1" applyAlignment="1">
      <alignment vertical="center"/>
    </xf>
    <xf numFmtId="44" fontId="16" fillId="0" borderId="0" xfId="2" applyFont="1" applyBorder="1" applyAlignment="1">
      <alignment horizontal="left"/>
    </xf>
    <xf numFmtId="0" fontId="76" fillId="0" borderId="11" xfId="0" applyFont="1" applyBorder="1"/>
    <xf numFmtId="0" fontId="16" fillId="0" borderId="9" xfId="0" applyFont="1" applyFill="1" applyBorder="1" applyAlignment="1">
      <alignment vertical="center"/>
    </xf>
    <xf numFmtId="0" fontId="16" fillId="0" borderId="16" xfId="0" applyFont="1" applyFill="1" applyBorder="1" applyAlignment="1">
      <alignment horizontal="right" vertical="center"/>
    </xf>
    <xf numFmtId="0" fontId="115" fillId="0" borderId="0" xfId="0" applyFont="1" applyBorder="1"/>
    <xf numFmtId="0" fontId="115" fillId="0" borderId="0" xfId="0" applyFont="1" applyBorder="1" applyAlignment="1">
      <alignment vertical="center"/>
    </xf>
    <xf numFmtId="0" fontId="39" fillId="0" borderId="0" xfId="0" applyFont="1" applyBorder="1" applyAlignment="1">
      <alignment vertical="center"/>
    </xf>
    <xf numFmtId="0" fontId="39" fillId="0" borderId="0" xfId="0" applyFont="1" applyBorder="1"/>
    <xf numFmtId="0" fontId="76" fillId="0" borderId="36" xfId="0" applyFont="1" applyBorder="1"/>
    <xf numFmtId="0" fontId="17" fillId="0" borderId="0" xfId="0" applyFont="1" applyFill="1" applyBorder="1" applyAlignment="1">
      <alignment horizontal="center" vertical="center"/>
    </xf>
    <xf numFmtId="0" fontId="38" fillId="0" borderId="0" xfId="0" applyFont="1" applyFill="1" applyBorder="1"/>
    <xf numFmtId="0" fontId="17" fillId="0" borderId="8" xfId="0" applyFont="1" applyFill="1" applyBorder="1" applyAlignment="1">
      <alignment vertical="center"/>
    </xf>
    <xf numFmtId="0" fontId="17" fillId="0" borderId="0" xfId="0" applyFont="1" applyFill="1" applyBorder="1" applyAlignment="1">
      <alignment vertical="center" wrapText="1"/>
    </xf>
    <xf numFmtId="0" fontId="17" fillId="0" borderId="13" xfId="0" applyFont="1" applyFill="1" applyBorder="1" applyAlignment="1">
      <alignment vertical="center" wrapText="1"/>
    </xf>
    <xf numFmtId="0" fontId="11" fillId="0" borderId="39" xfId="0" applyFont="1" applyBorder="1" applyAlignment="1">
      <alignment horizontal="center" vertical="center"/>
    </xf>
    <xf numFmtId="0" fontId="11" fillId="0" borderId="0" xfId="0" applyFont="1" applyBorder="1" applyAlignment="1">
      <alignment horizontal="left"/>
    </xf>
    <xf numFmtId="0" fontId="116" fillId="0" borderId="0" xfId="0" applyFont="1" applyFill="1" applyBorder="1" applyAlignment="1">
      <alignment vertical="center"/>
    </xf>
    <xf numFmtId="0" fontId="117" fillId="0" borderId="17" xfId="0" applyFont="1" applyFill="1" applyBorder="1" applyAlignment="1">
      <alignment vertical="center"/>
    </xf>
    <xf numFmtId="0" fontId="118" fillId="0" borderId="0" xfId="0" applyFont="1" applyFill="1" applyBorder="1" applyAlignment="1">
      <alignment horizontal="right" vertical="center"/>
    </xf>
    <xf numFmtId="0" fontId="118" fillId="0" borderId="0" xfId="0" applyFont="1" applyFill="1" applyBorder="1" applyAlignment="1">
      <alignment vertical="center"/>
    </xf>
    <xf numFmtId="0" fontId="119" fillId="0" borderId="0" xfId="0" applyFont="1" applyBorder="1" applyAlignment="1">
      <alignment vertical="center"/>
    </xf>
    <xf numFmtId="0" fontId="16" fillId="0" borderId="0" xfId="0" applyFont="1" applyFill="1" applyBorder="1" applyAlignment="1" applyProtection="1">
      <alignment vertical="center"/>
    </xf>
    <xf numFmtId="0" fontId="118" fillId="0" borderId="0" xfId="0" applyFont="1" applyFill="1" applyBorder="1" applyAlignment="1" applyProtection="1">
      <alignment horizontal="right" vertical="center"/>
    </xf>
    <xf numFmtId="0" fontId="118" fillId="0" borderId="0" xfId="0" applyFont="1" applyFill="1" applyBorder="1" applyAlignment="1" applyProtection="1">
      <alignment vertical="center"/>
    </xf>
    <xf numFmtId="0" fontId="119" fillId="0" borderId="0" xfId="0" applyFont="1" applyBorder="1" applyAlignment="1" applyProtection="1">
      <alignment vertical="center"/>
    </xf>
    <xf numFmtId="0" fontId="38" fillId="0" borderId="0" xfId="0" applyFont="1" applyFill="1" applyBorder="1" applyAlignment="1" applyProtection="1">
      <alignment vertical="center"/>
    </xf>
    <xf numFmtId="0" fontId="16" fillId="0" borderId="8"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Fill="1" applyBorder="1" applyAlignment="1" applyProtection="1">
      <alignment vertical="center"/>
    </xf>
    <xf numFmtId="0" fontId="66" fillId="0" borderId="0" xfId="0" applyFont="1" applyBorder="1" applyAlignment="1">
      <alignment vertical="center"/>
    </xf>
    <xf numFmtId="0" fontId="122" fillId="0" borderId="0" xfId="0" applyFont="1" applyBorder="1" applyAlignment="1">
      <alignment vertical="center" wrapText="1"/>
    </xf>
    <xf numFmtId="0" fontId="16" fillId="11" borderId="22" xfId="0" applyFont="1" applyFill="1" applyBorder="1" applyAlignment="1">
      <alignment horizontal="right" vertical="center"/>
    </xf>
    <xf numFmtId="0" fontId="16" fillId="11" borderId="10" xfId="0" applyFont="1" applyFill="1" applyBorder="1" applyAlignment="1">
      <alignment vertical="center"/>
    </xf>
    <xf numFmtId="0" fontId="123" fillId="0" borderId="0" xfId="0" applyFont="1" applyBorder="1" applyAlignment="1">
      <alignment vertical="center"/>
    </xf>
    <xf numFmtId="0" fontId="125" fillId="0" borderId="0" xfId="0" applyFont="1" applyBorder="1" applyAlignment="1">
      <alignment horizontal="left"/>
    </xf>
    <xf numFmtId="0" fontId="126" fillId="0" borderId="0" xfId="0" applyFont="1" applyBorder="1" applyAlignment="1">
      <alignment horizontal="right"/>
    </xf>
    <xf numFmtId="0" fontId="126" fillId="0" borderId="0" xfId="0" applyFont="1" applyBorder="1" applyAlignment="1">
      <alignment horizontal="center"/>
    </xf>
    <xf numFmtId="0" fontId="4" fillId="0" borderId="0" xfId="0" applyFont="1" applyBorder="1" applyAlignment="1">
      <alignment horizontal="left"/>
    </xf>
    <xf numFmtId="0" fontId="0" fillId="0" borderId="0" xfId="0" applyBorder="1" applyAlignment="1">
      <alignment horizontal="left"/>
    </xf>
    <xf numFmtId="0" fontId="16" fillId="0" borderId="0" xfId="0" applyFont="1" applyFill="1" applyBorder="1" applyAlignment="1">
      <alignment vertical="center"/>
    </xf>
    <xf numFmtId="0" fontId="16" fillId="0" borderId="0" xfId="0" applyNumberFormat="1" applyFont="1" applyFill="1" applyBorder="1" applyAlignment="1" applyProtection="1">
      <alignment horizontal="center" vertical="center" wrapText="1"/>
      <protection hidden="1"/>
    </xf>
    <xf numFmtId="0" fontId="16" fillId="0" borderId="0" xfId="0" applyNumberFormat="1" applyFont="1" applyFill="1" applyAlignment="1" applyProtection="1">
      <alignment horizontal="center" vertical="center" wrapText="1"/>
      <protection hidden="1"/>
    </xf>
    <xf numFmtId="0" fontId="0" fillId="10" borderId="11" xfId="0" applyFill="1" applyBorder="1" applyAlignment="1" applyProtection="1">
      <alignment horizontal="center"/>
      <protection locked="0" hidden="1"/>
    </xf>
    <xf numFmtId="0" fontId="0" fillId="0" borderId="15" xfId="0" applyBorder="1" applyProtection="1">
      <protection hidden="1"/>
    </xf>
    <xf numFmtId="0" fontId="0" fillId="0" borderId="5" xfId="0" applyBorder="1" applyProtection="1">
      <protection hidden="1"/>
    </xf>
    <xf numFmtId="0" fontId="0" fillId="0" borderId="16" xfId="0" applyBorder="1" applyProtection="1">
      <protection hidden="1"/>
    </xf>
    <xf numFmtId="0" fontId="0" fillId="0" borderId="0" xfId="0" applyBorder="1" applyProtection="1">
      <protection hidden="1"/>
    </xf>
    <xf numFmtId="0" fontId="17" fillId="0" borderId="0" xfId="0" applyFont="1" applyBorder="1" applyAlignment="1" applyProtection="1">
      <alignment wrapText="1"/>
      <protection hidden="1"/>
    </xf>
    <xf numFmtId="0" fontId="0" fillId="0" borderId="0" xfId="0" applyProtection="1">
      <protection hidden="1"/>
    </xf>
    <xf numFmtId="0" fontId="16" fillId="0" borderId="0" xfId="0" applyFont="1" applyBorder="1" applyAlignment="1" applyProtection="1">
      <alignment horizontal="right" wrapText="1"/>
      <protection hidden="1"/>
    </xf>
    <xf numFmtId="0" fontId="43" fillId="0" borderId="0" xfId="0" applyFont="1" applyBorder="1" applyAlignment="1" applyProtection="1">
      <alignment horizontal="left"/>
      <protection hidden="1"/>
    </xf>
    <xf numFmtId="0" fontId="0" fillId="0" borderId="0" xfId="0" applyFill="1" applyBorder="1" applyProtection="1">
      <protection hidden="1"/>
    </xf>
    <xf numFmtId="0" fontId="0" fillId="0" borderId="0" xfId="0" applyFill="1" applyProtection="1">
      <protection hidden="1"/>
    </xf>
    <xf numFmtId="0" fontId="17" fillId="0" borderId="2" xfId="0" applyFont="1" applyFill="1" applyBorder="1" applyAlignment="1" applyProtection="1">
      <alignment horizontal="center" vertical="center" wrapText="1"/>
      <protection hidden="1"/>
    </xf>
    <xf numFmtId="0" fontId="13" fillId="0" borderId="0" xfId="0" applyFont="1" applyProtection="1">
      <protection hidden="1"/>
    </xf>
    <xf numFmtId="0" fontId="0" fillId="0" borderId="0" xfId="0" applyAlignment="1" applyProtection="1">
      <alignment horizontal="left"/>
      <protection hidden="1"/>
    </xf>
    <xf numFmtId="0" fontId="0" fillId="0" borderId="0" xfId="0" applyAlignment="1" applyProtection="1">
      <alignment horizontal="left" vertical="center"/>
      <protection hidden="1"/>
    </xf>
    <xf numFmtId="0" fontId="59" fillId="0" borderId="0" xfId="0" applyFont="1" applyFill="1" applyBorder="1" applyAlignment="1" applyProtection="1">
      <alignment vertical="center"/>
      <protection hidden="1"/>
    </xf>
    <xf numFmtId="0" fontId="6" fillId="0" borderId="0" xfId="3" applyBorder="1" applyAlignment="1" applyProtection="1">
      <protection hidden="1"/>
    </xf>
    <xf numFmtId="0" fontId="56" fillId="0" borderId="0" xfId="0" applyFont="1" applyFill="1" applyBorder="1" applyAlignment="1" applyProtection="1">
      <alignment horizontal="center" vertical="center"/>
      <protection hidden="1"/>
    </xf>
    <xf numFmtId="0" fontId="57" fillId="0" borderId="0" xfId="0" applyFont="1" applyFill="1" applyBorder="1" applyAlignment="1" applyProtection="1">
      <alignment horizontal="center" vertical="center"/>
      <protection hidden="1"/>
    </xf>
    <xf numFmtId="0" fontId="53" fillId="0" borderId="0" xfId="0" applyFont="1" applyAlignment="1" applyProtection="1">
      <alignment horizontal="center" vertical="center"/>
      <protection hidden="1"/>
    </xf>
    <xf numFmtId="0" fontId="17" fillId="0" borderId="41" xfId="0" applyFont="1" applyBorder="1" applyAlignment="1" applyProtection="1">
      <alignment horizontal="center" vertical="center"/>
      <protection hidden="1"/>
    </xf>
    <xf numFmtId="0" fontId="17" fillId="0" borderId="63" xfId="0" applyFont="1" applyBorder="1" applyAlignment="1" applyProtection="1">
      <alignment horizontal="center" vertical="center"/>
      <protection hidden="1"/>
    </xf>
    <xf numFmtId="0" fontId="16" fillId="0" borderId="64" xfId="0" applyFont="1" applyBorder="1" applyAlignment="1" applyProtection="1">
      <alignment horizontal="center" vertical="center"/>
      <protection hidden="1"/>
    </xf>
    <xf numFmtId="0" fontId="16" fillId="0" borderId="65" xfId="0" applyFont="1" applyBorder="1" applyAlignment="1" applyProtection="1">
      <alignment horizontal="center" vertical="center"/>
      <protection hidden="1"/>
    </xf>
    <xf numFmtId="0" fontId="16" fillId="0" borderId="63" xfId="0" applyFont="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0" xfId="0" applyFont="1" applyBorder="1" applyAlignment="1" applyProtection="1">
      <alignment horizontal="center" vertical="center"/>
      <protection hidden="1"/>
    </xf>
    <xf numFmtId="0" fontId="16" fillId="0" borderId="55" xfId="0" applyFont="1" applyBorder="1" applyAlignment="1" applyProtection="1">
      <alignment horizontal="left" vertical="center" wrapText="1"/>
      <protection hidden="1"/>
    </xf>
    <xf numFmtId="0" fontId="16" fillId="0" borderId="26" xfId="0" applyFont="1" applyBorder="1" applyAlignment="1" applyProtection="1">
      <alignment horizontal="left" vertical="center"/>
      <protection hidden="1"/>
    </xf>
    <xf numFmtId="0" fontId="16" fillId="0" borderId="33" xfId="0" applyFont="1" applyBorder="1" applyAlignment="1" applyProtection="1">
      <alignment horizontal="left" vertical="center"/>
      <protection hidden="1"/>
    </xf>
    <xf numFmtId="0" fontId="16" fillId="0" borderId="27" xfId="0" applyFont="1" applyBorder="1" applyAlignment="1" applyProtection="1">
      <alignment horizontal="left" vertical="center"/>
      <protection hidden="1"/>
    </xf>
    <xf numFmtId="0" fontId="0" fillId="0" borderId="53" xfId="0" applyBorder="1" applyAlignment="1" applyProtection="1">
      <alignment horizontal="left" vertical="center"/>
      <protection hidden="1"/>
    </xf>
    <xf numFmtId="0" fontId="16" fillId="0" borderId="33" xfId="0" applyFont="1" applyBorder="1" applyAlignment="1" applyProtection="1">
      <alignment horizontal="left" vertical="center" wrapText="1"/>
      <protection hidden="1"/>
    </xf>
    <xf numFmtId="0" fontId="0" fillId="0" borderId="53"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16" fillId="0" borderId="27" xfId="0" applyFont="1"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26" fillId="0" borderId="53" xfId="0" applyFont="1" applyBorder="1" applyAlignment="1" applyProtection="1">
      <alignment horizontal="left" vertical="center"/>
      <protection hidden="1"/>
    </xf>
    <xf numFmtId="0" fontId="16" fillId="0" borderId="53" xfId="0" applyFont="1" applyBorder="1" applyAlignment="1" applyProtection="1">
      <alignment horizontal="left" vertical="center"/>
      <protection hidden="1"/>
    </xf>
    <xf numFmtId="0" fontId="0" fillId="0" borderId="33" xfId="0" applyBorder="1" applyAlignment="1" applyProtection="1">
      <alignment horizontal="left" vertical="center"/>
      <protection hidden="1"/>
    </xf>
    <xf numFmtId="0" fontId="26" fillId="0" borderId="0" xfId="0" applyFont="1" applyBorder="1" applyProtection="1">
      <protection hidden="1"/>
    </xf>
    <xf numFmtId="0" fontId="0" fillId="0" borderId="27" xfId="0" applyBorder="1" applyAlignment="1" applyProtection="1">
      <alignment horizontal="left" vertical="center"/>
      <protection hidden="1"/>
    </xf>
    <xf numFmtId="2" fontId="0" fillId="0" borderId="39" xfId="0" applyNumberFormat="1" applyFill="1" applyBorder="1" applyAlignment="1" applyProtection="1">
      <alignment horizontal="left" vertical="center" wrapText="1"/>
      <protection hidden="1"/>
    </xf>
    <xf numFmtId="0" fontId="0" fillId="0" borderId="38" xfId="0" applyBorder="1" applyAlignment="1" applyProtection="1">
      <alignment horizontal="left" vertical="center"/>
      <protection hidden="1"/>
    </xf>
    <xf numFmtId="0" fontId="52" fillId="0" borderId="0" xfId="0" applyFont="1" applyBorder="1" applyProtection="1">
      <protection hidden="1"/>
    </xf>
    <xf numFmtId="0" fontId="0" fillId="0" borderId="62" xfId="0" applyBorder="1" applyAlignment="1" applyProtection="1">
      <alignment horizontal="left" vertical="center"/>
      <protection hidden="1"/>
    </xf>
    <xf numFmtId="0" fontId="26" fillId="0" borderId="38" xfId="0" applyFont="1" applyBorder="1" applyAlignment="1" applyProtection="1">
      <alignment horizontal="left" vertical="center"/>
      <protection hidden="1"/>
    </xf>
    <xf numFmtId="0" fontId="42" fillId="0" borderId="6" xfId="0" applyFont="1" applyBorder="1" applyAlignment="1" applyProtection="1">
      <alignment horizontal="left" vertical="center" wrapText="1"/>
      <protection hidden="1"/>
    </xf>
    <xf numFmtId="0" fontId="26" fillId="0" borderId="6" xfId="0" applyFont="1" applyBorder="1" applyAlignment="1" applyProtection="1">
      <alignment horizontal="left" vertical="center"/>
      <protection hidden="1"/>
    </xf>
    <xf numFmtId="0" fontId="14" fillId="0" borderId="0" xfId="0" applyFont="1" applyBorder="1" applyAlignment="1" applyProtection="1">
      <alignment horizontal="center" vertical="center" textRotation="90"/>
      <protection hidden="1"/>
    </xf>
    <xf numFmtId="0" fontId="17" fillId="0" borderId="14" xfId="0" applyFont="1" applyBorder="1" applyAlignment="1" applyProtection="1">
      <alignment horizontal="left" vertical="center" wrapText="1"/>
      <protection hidden="1"/>
    </xf>
    <xf numFmtId="0" fontId="26" fillId="0" borderId="13" xfId="0" applyFont="1" applyBorder="1" applyAlignment="1" applyProtection="1">
      <alignment horizontal="left" vertical="center"/>
      <protection hidden="1"/>
    </xf>
    <xf numFmtId="0" fontId="17" fillId="0" borderId="13" xfId="0" applyFont="1" applyBorder="1" applyAlignment="1" applyProtection="1">
      <alignment horizontal="center"/>
      <protection hidden="1"/>
    </xf>
    <xf numFmtId="0" fontId="0" fillId="0" borderId="13" xfId="0" applyBorder="1" applyProtection="1">
      <protection hidden="1"/>
    </xf>
    <xf numFmtId="0" fontId="0" fillId="0" borderId="52" xfId="0" applyBorder="1" applyAlignment="1" applyProtection="1">
      <alignment horizontal="left" vertical="center"/>
      <protection hidden="1"/>
    </xf>
    <xf numFmtId="0" fontId="0" fillId="0" borderId="50" xfId="0" applyBorder="1" applyAlignment="1" applyProtection="1">
      <alignment horizontal="left" vertical="center" wrapText="1"/>
      <protection hidden="1"/>
    </xf>
    <xf numFmtId="0" fontId="0" fillId="0" borderId="48"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26" fillId="0" borderId="48" xfId="0" applyFont="1" applyBorder="1" applyAlignment="1" applyProtection="1">
      <alignment horizontal="left" vertical="center"/>
      <protection hidden="1"/>
    </xf>
    <xf numFmtId="0" fontId="33" fillId="0" borderId="24" xfId="0" applyFont="1" applyBorder="1" applyAlignment="1" applyProtection="1">
      <alignment horizontal="center" vertical="center"/>
      <protection locked="0" hidden="1"/>
    </xf>
    <xf numFmtId="0" fontId="33" fillId="0" borderId="54" xfId="0" applyFont="1" applyBorder="1" applyAlignment="1" applyProtection="1">
      <alignment horizontal="center" vertical="center"/>
      <protection locked="0" hidden="1"/>
    </xf>
    <xf numFmtId="0" fontId="33" fillId="0" borderId="55" xfId="0" applyFont="1" applyBorder="1" applyAlignment="1" applyProtection="1">
      <alignment horizontal="center" vertical="center"/>
      <protection locked="0" hidden="1"/>
    </xf>
    <xf numFmtId="0" fontId="0" fillId="0" borderId="54" xfId="0" applyBorder="1" applyProtection="1">
      <protection locked="0" hidden="1"/>
    </xf>
    <xf numFmtId="0" fontId="33" fillId="0" borderId="52" xfId="0" applyFont="1" applyBorder="1" applyAlignment="1" applyProtection="1">
      <alignment horizontal="center" vertical="center"/>
      <protection locked="0" hidden="1"/>
    </xf>
    <xf numFmtId="0" fontId="33" fillId="0" borderId="51" xfId="0" applyFont="1" applyBorder="1" applyAlignment="1" applyProtection="1">
      <alignment horizontal="center" vertical="center"/>
      <protection locked="0" hidden="1"/>
    </xf>
    <xf numFmtId="0" fontId="33" fillId="0" borderId="37" xfId="0" applyFont="1" applyBorder="1" applyAlignment="1" applyProtection="1">
      <alignment horizontal="center" vertical="center"/>
      <protection locked="0" hidden="1"/>
    </xf>
    <xf numFmtId="0" fontId="0" fillId="0" borderId="51" xfId="0" applyBorder="1" applyProtection="1">
      <protection locked="0" hidden="1"/>
    </xf>
    <xf numFmtId="0" fontId="33" fillId="0" borderId="50" xfId="0" applyFont="1" applyBorder="1" applyAlignment="1" applyProtection="1">
      <alignment horizontal="center" vertical="center"/>
      <protection locked="0" hidden="1"/>
    </xf>
    <xf numFmtId="0" fontId="33" fillId="0" borderId="49" xfId="0" applyFont="1" applyBorder="1" applyAlignment="1" applyProtection="1">
      <alignment horizontal="center" vertical="center"/>
      <protection locked="0" hidden="1"/>
    </xf>
    <xf numFmtId="0" fontId="33" fillId="0" borderId="1" xfId="0" applyFont="1" applyBorder="1" applyAlignment="1" applyProtection="1">
      <alignment horizontal="center" vertical="center"/>
      <protection locked="0" hidden="1"/>
    </xf>
    <xf numFmtId="0" fontId="0" fillId="0" borderId="49" xfId="0" applyBorder="1" applyProtection="1">
      <protection locked="0" hidden="1"/>
    </xf>
    <xf numFmtId="0" fontId="33" fillId="0" borderId="48" xfId="0" applyFont="1" applyBorder="1" applyAlignment="1" applyProtection="1">
      <alignment horizontal="center" vertical="center"/>
      <protection locked="0" hidden="1"/>
    </xf>
    <xf numFmtId="0" fontId="33" fillId="0" borderId="46" xfId="0" applyFont="1" applyBorder="1" applyAlignment="1" applyProtection="1">
      <alignment horizontal="center" vertical="center"/>
      <protection locked="0" hidden="1"/>
    </xf>
    <xf numFmtId="0" fontId="33" fillId="0" borderId="47" xfId="0" applyFont="1" applyBorder="1" applyAlignment="1" applyProtection="1">
      <alignment horizontal="center" vertical="center"/>
      <protection locked="0" hidden="1"/>
    </xf>
    <xf numFmtId="0" fontId="0" fillId="0" borderId="46" xfId="0" applyBorder="1" applyProtection="1">
      <protection locked="0" hidden="1"/>
    </xf>
    <xf numFmtId="0" fontId="17" fillId="0" borderId="52" xfId="0" applyFont="1" applyBorder="1" applyAlignment="1" applyProtection="1">
      <alignment horizontal="center"/>
      <protection locked="0" hidden="1"/>
    </xf>
    <xf numFmtId="0" fontId="17" fillId="0" borderId="51" xfId="0" applyFont="1" applyBorder="1" applyAlignment="1" applyProtection="1">
      <alignment horizontal="center"/>
      <protection locked="0" hidden="1"/>
    </xf>
    <xf numFmtId="0" fontId="17" fillId="0" borderId="37" xfId="0" applyFont="1" applyBorder="1" applyAlignment="1" applyProtection="1">
      <alignment horizontal="center"/>
      <protection locked="0" hidden="1"/>
    </xf>
    <xf numFmtId="0" fontId="17" fillId="0" borderId="50" xfId="0" applyFont="1" applyBorder="1" applyAlignment="1" applyProtection="1">
      <alignment horizontal="center"/>
      <protection locked="0" hidden="1"/>
    </xf>
    <xf numFmtId="0" fontId="17" fillId="0" borderId="49" xfId="0" applyFont="1" applyBorder="1" applyAlignment="1" applyProtection="1">
      <alignment horizontal="center"/>
      <protection locked="0" hidden="1"/>
    </xf>
    <xf numFmtId="0" fontId="17" fillId="0" borderId="1" xfId="0" applyFont="1" applyBorder="1" applyAlignment="1" applyProtection="1">
      <alignment horizontal="center"/>
      <protection locked="0" hidden="1"/>
    </xf>
    <xf numFmtId="0" fontId="17" fillId="0" borderId="48" xfId="0" applyFont="1" applyBorder="1" applyAlignment="1" applyProtection="1">
      <alignment horizontal="center"/>
      <protection locked="0" hidden="1"/>
    </xf>
    <xf numFmtId="0" fontId="17" fillId="0" borderId="46" xfId="0" applyFont="1" applyBorder="1" applyAlignment="1" applyProtection="1">
      <alignment horizontal="center"/>
      <protection locked="0" hidden="1"/>
    </xf>
    <xf numFmtId="0" fontId="17" fillId="0" borderId="47" xfId="0" applyFont="1" applyBorder="1" applyAlignment="1" applyProtection="1">
      <alignment horizontal="center"/>
      <protection locked="0" hidden="1"/>
    </xf>
    <xf numFmtId="0" fontId="17" fillId="0" borderId="61" xfId="0" applyFont="1" applyBorder="1" applyAlignment="1" applyProtection="1">
      <alignment horizontal="center"/>
      <protection locked="0" hidden="1"/>
    </xf>
    <xf numFmtId="0" fontId="17" fillId="0" borderId="59" xfId="0" applyFont="1" applyBorder="1" applyAlignment="1" applyProtection="1">
      <alignment horizontal="center"/>
      <protection locked="0" hidden="1"/>
    </xf>
    <xf numFmtId="0" fontId="17" fillId="0" borderId="60" xfId="0" applyFont="1" applyBorder="1" applyAlignment="1" applyProtection="1">
      <alignment horizontal="center"/>
      <protection locked="0" hidden="1"/>
    </xf>
    <xf numFmtId="0" fontId="0" fillId="0" borderId="59" xfId="0" applyBorder="1" applyProtection="1">
      <protection locked="0" hidden="1"/>
    </xf>
    <xf numFmtId="0" fontId="17" fillId="0" borderId="57" xfId="0" applyFont="1" applyBorder="1" applyAlignment="1" applyProtection="1">
      <alignment horizontal="center"/>
      <protection locked="0" hidden="1"/>
    </xf>
    <xf numFmtId="0" fontId="17" fillId="0" borderId="56" xfId="0" applyFont="1" applyBorder="1" applyAlignment="1" applyProtection="1">
      <alignment horizontal="center"/>
      <protection locked="0" hidden="1"/>
    </xf>
    <xf numFmtId="0" fontId="17" fillId="0" borderId="35" xfId="0" applyFont="1" applyBorder="1" applyAlignment="1" applyProtection="1">
      <alignment horizontal="center"/>
      <protection locked="0" hidden="1"/>
    </xf>
    <xf numFmtId="0" fontId="0" fillId="0" borderId="56" xfId="0" applyBorder="1" applyProtection="1">
      <protection locked="0" hidden="1"/>
    </xf>
    <xf numFmtId="0" fontId="17" fillId="0" borderId="24" xfId="0" applyFont="1" applyBorder="1" applyAlignment="1" applyProtection="1">
      <alignment horizontal="center"/>
      <protection locked="0" hidden="1"/>
    </xf>
    <xf numFmtId="0" fontId="17" fillId="0" borderId="54" xfId="0" applyFont="1" applyBorder="1" applyAlignment="1" applyProtection="1">
      <alignment horizontal="center"/>
      <protection locked="0" hidden="1"/>
    </xf>
    <xf numFmtId="0" fontId="17" fillId="0" borderId="55" xfId="0" applyFont="1" applyBorder="1" applyAlignment="1" applyProtection="1">
      <alignment horizontal="center"/>
      <protection locked="0" hidden="1"/>
    </xf>
    <xf numFmtId="0" fontId="7" fillId="10" borderId="11" xfId="0" applyFont="1" applyFill="1" applyBorder="1" applyProtection="1">
      <protection locked="0" hidden="1"/>
    </xf>
    <xf numFmtId="0" fontId="62" fillId="10" borderId="2" xfId="0" applyFont="1" applyFill="1" applyBorder="1" applyAlignment="1" applyProtection="1">
      <alignment wrapText="1"/>
      <protection locked="0"/>
    </xf>
    <xf numFmtId="0" fontId="0" fillId="0" borderId="0" xfId="0" applyBorder="1" applyAlignment="1" applyProtection="1">
      <alignment horizontal="right"/>
      <protection hidden="1"/>
    </xf>
    <xf numFmtId="0" fontId="0" fillId="0" borderId="0" xfId="0" applyBorder="1" applyAlignment="1" applyProtection="1">
      <alignment horizontal="center"/>
      <protection hidden="1"/>
    </xf>
    <xf numFmtId="0" fontId="17" fillId="0" borderId="0" xfId="0" applyFont="1" applyBorder="1" applyAlignment="1">
      <alignment horizontal="left"/>
    </xf>
    <xf numFmtId="0" fontId="16" fillId="0" borderId="0" xfId="0" applyFont="1" applyFill="1" applyBorder="1" applyAlignment="1">
      <alignment vertical="center"/>
    </xf>
    <xf numFmtId="0" fontId="31" fillId="10" borderId="2" xfId="0" applyFont="1" applyFill="1" applyBorder="1" applyProtection="1">
      <protection locked="0" hidden="1"/>
    </xf>
    <xf numFmtId="0" fontId="0" fillId="10" borderId="11" xfId="0" applyFill="1" applyBorder="1" applyProtection="1">
      <protection locked="0"/>
    </xf>
    <xf numFmtId="0" fontId="20" fillId="0" borderId="0" xfId="0" applyFont="1" applyBorder="1" applyAlignment="1">
      <alignment horizontal="left"/>
    </xf>
    <xf numFmtId="0" fontId="0" fillId="0" borderId="7" xfId="0" applyBorder="1" applyProtection="1">
      <protection hidden="1"/>
    </xf>
    <xf numFmtId="0" fontId="0" fillId="0" borderId="8" xfId="0" applyBorder="1" applyProtection="1">
      <protection hidden="1"/>
    </xf>
    <xf numFmtId="0" fontId="4" fillId="0" borderId="16" xfId="0" applyFont="1" applyBorder="1" applyProtection="1">
      <protection hidden="1"/>
    </xf>
    <xf numFmtId="0" fontId="20" fillId="0" borderId="0" xfId="0" applyFont="1" applyBorder="1" applyAlignment="1" applyProtection="1">
      <alignment horizontal="center"/>
      <protection hidden="1"/>
    </xf>
    <xf numFmtId="0" fontId="4" fillId="0" borderId="0" xfId="0" applyFont="1" applyBorder="1" applyProtection="1">
      <protection hidden="1"/>
    </xf>
    <xf numFmtId="0" fontId="20" fillId="0" borderId="0" xfId="0" applyFont="1" applyBorder="1" applyAlignment="1" applyProtection="1">
      <alignment wrapText="1"/>
      <protection hidden="1"/>
    </xf>
    <xf numFmtId="0" fontId="4" fillId="0" borderId="0" xfId="0" applyFont="1" applyBorder="1" applyAlignment="1" applyProtection="1">
      <alignment horizontal="right"/>
      <protection hidden="1"/>
    </xf>
    <xf numFmtId="0" fontId="17" fillId="0" borderId="0" xfId="0" applyFont="1" applyBorder="1" applyAlignment="1" applyProtection="1">
      <protection hidden="1"/>
    </xf>
    <xf numFmtId="0" fontId="0" fillId="0" borderId="0" xfId="0" applyFill="1" applyBorder="1" applyAlignment="1" applyProtection="1">
      <protection hidden="1"/>
    </xf>
    <xf numFmtId="0" fontId="7" fillId="0" borderId="0" xfId="0" applyFont="1" applyBorder="1" applyProtection="1">
      <protection hidden="1"/>
    </xf>
    <xf numFmtId="0" fontId="7" fillId="0" borderId="0" xfId="0" applyFont="1" applyBorder="1" applyAlignment="1" applyProtection="1">
      <protection hidden="1"/>
    </xf>
    <xf numFmtId="0" fontId="7" fillId="0" borderId="0" xfId="0" applyFont="1" applyFill="1" applyBorder="1" applyProtection="1">
      <protection hidden="1"/>
    </xf>
    <xf numFmtId="0" fontId="65" fillId="0" borderId="0" xfId="0" applyFont="1" applyFill="1" applyBorder="1" applyAlignment="1" applyProtection="1">
      <protection hidden="1"/>
    </xf>
    <xf numFmtId="0" fontId="4" fillId="0" borderId="16" xfId="0" applyFont="1" applyFill="1" applyBorder="1" applyProtection="1">
      <protection hidden="1"/>
    </xf>
    <xf numFmtId="0" fontId="0" fillId="0" borderId="8" xfId="0" applyFill="1" applyBorder="1" applyProtection="1">
      <protection hidden="1"/>
    </xf>
    <xf numFmtId="0" fontId="7" fillId="0" borderId="0" xfId="0" applyFont="1" applyFill="1" applyBorder="1" applyAlignment="1" applyProtection="1">
      <alignment vertical="top" wrapText="1"/>
      <protection hidden="1"/>
    </xf>
    <xf numFmtId="0" fontId="4" fillId="0" borderId="0" xfId="0" applyFont="1" applyFill="1" applyBorder="1" applyProtection="1">
      <protection hidden="1"/>
    </xf>
    <xf numFmtId="0" fontId="4" fillId="0" borderId="0" xfId="0" applyFont="1" applyBorder="1" applyAlignment="1" applyProtection="1">
      <alignment horizontal="left" vertical="top" wrapText="1"/>
      <protection hidden="1"/>
    </xf>
    <xf numFmtId="0" fontId="7" fillId="0" borderId="0" xfId="0" applyFont="1" applyBorder="1" applyAlignment="1" applyProtection="1">
      <alignment vertical="top" wrapText="1"/>
      <protection hidden="1"/>
    </xf>
    <xf numFmtId="0" fontId="4" fillId="0" borderId="0" xfId="0" applyFont="1" applyBorder="1" applyAlignment="1" applyProtection="1">
      <alignment vertical="top" wrapText="1"/>
      <protection hidden="1"/>
    </xf>
    <xf numFmtId="0" fontId="126" fillId="0" borderId="0" xfId="0" applyFont="1" applyFill="1" applyBorder="1" applyAlignment="1">
      <alignment horizontal="right"/>
    </xf>
    <xf numFmtId="0" fontId="26" fillId="0" borderId="0" xfId="0" applyFont="1" applyBorder="1" applyAlignment="1" applyProtection="1">
      <alignment horizontal="left"/>
      <protection hidden="1"/>
    </xf>
    <xf numFmtId="0" fontId="4" fillId="0" borderId="0" xfId="0" applyFont="1" applyBorder="1" applyAlignment="1" applyProtection="1">
      <alignment horizontal="right" wrapText="1"/>
      <protection hidden="1"/>
    </xf>
    <xf numFmtId="0" fontId="4" fillId="0" borderId="0" xfId="0" applyFont="1" applyFill="1" applyBorder="1" applyAlignment="1" applyProtection="1">
      <alignment horizontal="center"/>
      <protection hidden="1"/>
    </xf>
    <xf numFmtId="0" fontId="4" fillId="0" borderId="0" xfId="0" applyFont="1" applyFill="1" applyBorder="1" applyAlignment="1" applyProtection="1">
      <alignment horizontal="right"/>
      <protection hidden="1"/>
    </xf>
    <xf numFmtId="0" fontId="126" fillId="0" borderId="0" xfId="0" applyFont="1" applyFill="1" applyBorder="1" applyAlignment="1" applyProtection="1">
      <alignment horizontal="right"/>
      <protection hidden="1"/>
    </xf>
    <xf numFmtId="0" fontId="4" fillId="0" borderId="0" xfId="0" applyFont="1" applyBorder="1" applyAlignment="1" applyProtection="1">
      <protection hidden="1"/>
    </xf>
    <xf numFmtId="0" fontId="71" fillId="0" borderId="0" xfId="0" applyFont="1" applyBorder="1" applyAlignment="1" applyProtection="1">
      <protection hidden="1"/>
    </xf>
    <xf numFmtId="0" fontId="71" fillId="0" borderId="0" xfId="0" applyFont="1" applyBorder="1" applyAlignment="1" applyProtection="1">
      <alignment wrapText="1"/>
      <protection hidden="1"/>
    </xf>
    <xf numFmtId="0" fontId="71" fillId="0" borderId="0" xfId="0" applyFont="1" applyBorder="1" applyAlignment="1" applyProtection="1">
      <alignment horizontal="left" wrapText="1"/>
      <protection hidden="1"/>
    </xf>
    <xf numFmtId="0" fontId="43" fillId="0" borderId="0" xfId="0" applyFont="1" applyBorder="1" applyAlignment="1" applyProtection="1">
      <alignment vertical="center"/>
      <protection hidden="1"/>
    </xf>
    <xf numFmtId="0" fontId="0" fillId="0" borderId="0" xfId="0" applyBorder="1" applyAlignment="1" applyProtection="1">
      <alignment horizontal="left"/>
      <protection hidden="1"/>
    </xf>
    <xf numFmtId="0" fontId="16" fillId="0" borderId="0" xfId="0" applyFont="1" applyBorder="1" applyAlignment="1" applyProtection="1">
      <alignment horizontal="right" vertical="center"/>
      <protection hidden="1"/>
    </xf>
    <xf numFmtId="0" fontId="17" fillId="0" borderId="0" xfId="0" applyFont="1" applyBorder="1" applyAlignment="1" applyProtection="1">
      <alignment horizontal="center" vertical="center"/>
      <protection hidden="1"/>
    </xf>
    <xf numFmtId="0" fontId="0" fillId="10" borderId="2" xfId="0" applyFill="1" applyBorder="1" applyAlignment="1" applyProtection="1">
      <alignment horizontal="center" vertical="center"/>
      <protection locked="0" hidden="1"/>
    </xf>
    <xf numFmtId="0" fontId="0" fillId="0" borderId="0" xfId="0" applyFill="1" applyBorder="1" applyAlignment="1">
      <alignment horizontal="right"/>
    </xf>
    <xf numFmtId="0" fontId="35" fillId="10" borderId="2" xfId="0" applyFont="1" applyFill="1" applyBorder="1" applyAlignment="1" applyProtection="1">
      <alignment horizontal="center" vertical="center"/>
      <protection locked="0" hidden="1"/>
    </xf>
    <xf numFmtId="0" fontId="62" fillId="10" borderId="2" xfId="0" applyFont="1" applyFill="1" applyBorder="1" applyAlignment="1" applyProtection="1">
      <alignment horizontal="center" vertical="center"/>
      <protection locked="0" hidden="1"/>
    </xf>
    <xf numFmtId="0" fontId="73" fillId="10" borderId="2" xfId="0" applyFont="1" applyFill="1" applyBorder="1" applyAlignment="1" applyProtection="1">
      <alignment horizontal="center" vertical="center"/>
      <protection locked="0" hidden="1"/>
    </xf>
    <xf numFmtId="0" fontId="31" fillId="10" borderId="2" xfId="0" applyFont="1" applyFill="1" applyBorder="1" applyAlignment="1" applyProtection="1">
      <alignment horizontal="center" vertical="center"/>
      <protection locked="0" hidden="1"/>
    </xf>
    <xf numFmtId="0" fontId="0" fillId="10" borderId="2" xfId="0" applyFill="1" applyBorder="1" applyProtection="1">
      <protection locked="0" hidden="1"/>
    </xf>
    <xf numFmtId="0" fontId="0" fillId="0" borderId="2" xfId="0" applyBorder="1" applyProtection="1">
      <protection locked="0" hidden="1"/>
    </xf>
    <xf numFmtId="0" fontId="17" fillId="13" borderId="33" xfId="0" applyFont="1" applyFill="1" applyBorder="1" applyAlignment="1">
      <alignment horizontal="left"/>
    </xf>
    <xf numFmtId="0" fontId="0" fillId="13" borderId="11" xfId="0" applyFill="1" applyBorder="1"/>
    <xf numFmtId="0" fontId="17" fillId="13" borderId="27" xfId="0" applyFont="1" applyFill="1" applyBorder="1" applyAlignment="1">
      <alignment horizontal="left"/>
    </xf>
    <xf numFmtId="0" fontId="0" fillId="13" borderId="12" xfId="0" applyFill="1" applyBorder="1"/>
    <xf numFmtId="0" fontId="17" fillId="13" borderId="51" xfId="0" applyFont="1" applyFill="1" applyBorder="1" applyAlignment="1"/>
    <xf numFmtId="0" fontId="0" fillId="13" borderId="37" xfId="0" applyFill="1" applyBorder="1"/>
    <xf numFmtId="0" fontId="17" fillId="13" borderId="27" xfId="0" applyFont="1" applyFill="1" applyBorder="1" applyAlignment="1"/>
    <xf numFmtId="0" fontId="17" fillId="13" borderId="12" xfId="0" applyFont="1" applyFill="1" applyBorder="1" applyAlignment="1"/>
    <xf numFmtId="0" fontId="17" fillId="13" borderId="1" xfId="0" applyFont="1" applyFill="1" applyBorder="1" applyAlignment="1"/>
    <xf numFmtId="0" fontId="17" fillId="13" borderId="49" xfId="0" applyFont="1" applyFill="1" applyBorder="1" applyAlignment="1">
      <alignment horizontal="left"/>
    </xf>
    <xf numFmtId="0" fontId="0" fillId="13" borderId="1" xfId="0" applyFill="1" applyBorder="1"/>
    <xf numFmtId="0" fontId="0" fillId="13" borderId="27" xfId="0" applyFill="1" applyBorder="1" applyAlignment="1">
      <alignment horizontal="left"/>
    </xf>
    <xf numFmtId="0" fontId="75" fillId="13" borderId="2" xfId="6" applyFont="1" applyFill="1" applyBorder="1" applyAlignment="1"/>
    <xf numFmtId="0" fontId="75" fillId="13" borderId="33" xfId="6" applyFont="1" applyFill="1" applyBorder="1" applyAlignment="1"/>
    <xf numFmtId="0" fontId="75" fillId="13" borderId="27" xfId="6" applyFont="1" applyFill="1" applyBorder="1" applyAlignment="1"/>
    <xf numFmtId="0" fontId="75" fillId="13" borderId="2" xfId="6" applyFont="1" applyFill="1" applyBorder="1" applyAlignment="1">
      <alignment horizontal="center"/>
    </xf>
    <xf numFmtId="0" fontId="75" fillId="13" borderId="28" xfId="6" applyFont="1" applyFill="1" applyBorder="1" applyAlignment="1">
      <alignment horizontal="center"/>
    </xf>
    <xf numFmtId="0" fontId="75" fillId="13" borderId="29" xfId="6" applyFont="1" applyFill="1" applyBorder="1" applyAlignment="1">
      <alignment horizontal="center"/>
    </xf>
    <xf numFmtId="0" fontId="0" fillId="13" borderId="2" xfId="0" applyFill="1" applyBorder="1"/>
    <xf numFmtId="0" fontId="32" fillId="13" borderId="27" xfId="0" applyFont="1" applyFill="1" applyBorder="1" applyAlignment="1"/>
    <xf numFmtId="0" fontId="32" fillId="13" borderId="1" xfId="0" applyFont="1" applyFill="1" applyBorder="1" applyAlignment="1"/>
    <xf numFmtId="0" fontId="32" fillId="13" borderId="12" xfId="0" applyFont="1" applyFill="1" applyBorder="1" applyAlignment="1"/>
    <xf numFmtId="0" fontId="19" fillId="13" borderId="12" xfId="0" applyFont="1" applyFill="1" applyBorder="1"/>
    <xf numFmtId="0" fontId="34" fillId="13" borderId="12" xfId="0" applyFont="1" applyFill="1" applyBorder="1" applyAlignment="1"/>
    <xf numFmtId="0" fontId="19" fillId="13" borderId="27" xfId="0" applyFont="1" applyFill="1" applyBorder="1" applyAlignment="1"/>
    <xf numFmtId="0" fontId="17" fillId="13" borderId="33" xfId="0" applyFont="1" applyFill="1" applyBorder="1" applyAlignment="1"/>
    <xf numFmtId="0" fontId="17" fillId="13" borderId="37" xfId="0" applyFont="1" applyFill="1" applyBorder="1" applyAlignment="1"/>
    <xf numFmtId="0" fontId="17" fillId="13" borderId="2" xfId="0" applyFont="1" applyFill="1" applyBorder="1" applyAlignment="1"/>
    <xf numFmtId="0" fontId="17" fillId="13" borderId="1" xfId="0" applyFont="1" applyFill="1" applyBorder="1" applyAlignment="1">
      <alignment horizontal="left"/>
    </xf>
    <xf numFmtId="0" fontId="17" fillId="13" borderId="2" xfId="0" applyFont="1" applyFill="1" applyBorder="1" applyAlignment="1">
      <alignment horizontal="center"/>
    </xf>
    <xf numFmtId="0" fontId="19" fillId="13" borderId="11" xfId="0" applyFont="1" applyFill="1" applyBorder="1"/>
    <xf numFmtId="0" fontId="19" fillId="13" borderId="37" xfId="0" applyFont="1" applyFill="1" applyBorder="1"/>
    <xf numFmtId="0" fontId="17" fillId="13" borderId="39" xfId="0" applyFont="1" applyFill="1" applyBorder="1" applyAlignment="1">
      <alignment horizontal="center"/>
    </xf>
    <xf numFmtId="0" fontId="17" fillId="13" borderId="38" xfId="0" applyFont="1" applyFill="1" applyBorder="1" applyAlignment="1">
      <alignment horizontal="center"/>
    </xf>
    <xf numFmtId="0" fontId="17" fillId="13" borderId="27" xfId="0" applyFont="1" applyFill="1" applyBorder="1" applyAlignment="1">
      <alignment horizontal="center"/>
    </xf>
    <xf numFmtId="0" fontId="17" fillId="13" borderId="0" xfId="0" applyFont="1" applyFill="1" applyBorder="1" applyAlignment="1">
      <alignment horizontal="center"/>
    </xf>
    <xf numFmtId="0" fontId="17" fillId="13" borderId="12" xfId="0" applyFont="1" applyFill="1" applyBorder="1" applyAlignment="1">
      <alignment horizontal="center"/>
    </xf>
    <xf numFmtId="0" fontId="17" fillId="13" borderId="36" xfId="0" applyFont="1" applyFill="1" applyBorder="1" applyAlignment="1">
      <alignment horizontal="center"/>
    </xf>
    <xf numFmtId="0" fontId="17" fillId="13" borderId="28" xfId="0" applyFont="1" applyFill="1" applyBorder="1" applyAlignment="1">
      <alignment horizontal="center"/>
    </xf>
    <xf numFmtId="0" fontId="32" fillId="13" borderId="0" xfId="0" applyFont="1" applyFill="1" applyBorder="1" applyAlignment="1">
      <alignment horizontal="center"/>
    </xf>
    <xf numFmtId="0" fontId="17" fillId="13" borderId="37" xfId="0" applyFont="1" applyFill="1" applyBorder="1" applyAlignment="1">
      <alignment horizontal="center"/>
    </xf>
    <xf numFmtId="0" fontId="17" fillId="13" borderId="1" xfId="0" applyFont="1" applyFill="1" applyBorder="1" applyAlignment="1">
      <alignment horizontal="center"/>
    </xf>
    <xf numFmtId="0" fontId="17" fillId="13" borderId="27" xfId="0" applyFont="1" applyFill="1" applyBorder="1" applyAlignment="1">
      <alignment vertical="center"/>
    </xf>
    <xf numFmtId="0" fontId="17" fillId="13" borderId="12" xfId="0" applyFont="1" applyFill="1" applyBorder="1" applyAlignment="1">
      <alignment wrapText="1"/>
    </xf>
    <xf numFmtId="0" fontId="17" fillId="13" borderId="1" xfId="0" applyFont="1" applyFill="1" applyBorder="1" applyAlignment="1">
      <alignment wrapText="1"/>
    </xf>
    <xf numFmtId="0" fontId="32" fillId="13" borderId="27" xfId="0" applyFont="1" applyFill="1" applyBorder="1" applyAlignment="1">
      <alignment horizontal="left"/>
    </xf>
    <xf numFmtId="0" fontId="17" fillId="13" borderId="12" xfId="0" applyFont="1" applyFill="1" applyBorder="1" applyAlignment="1">
      <alignment horizontal="left"/>
    </xf>
    <xf numFmtId="0" fontId="16" fillId="13" borderId="12" xfId="0" applyFont="1" applyFill="1" applyBorder="1" applyAlignment="1">
      <alignment horizontal="center"/>
    </xf>
    <xf numFmtId="0" fontId="32" fillId="13" borderId="2" xfId="0" applyFont="1" applyFill="1" applyBorder="1" applyAlignment="1">
      <alignment horizontal="center"/>
    </xf>
    <xf numFmtId="0" fontId="32" fillId="13" borderId="11" xfId="0" applyFont="1" applyFill="1" applyBorder="1" applyAlignment="1">
      <alignment horizontal="center"/>
    </xf>
    <xf numFmtId="0" fontId="32" fillId="13" borderId="12" xfId="0" applyFont="1" applyFill="1" applyBorder="1" applyAlignment="1">
      <alignment horizontal="center"/>
    </xf>
    <xf numFmtId="0" fontId="16" fillId="13" borderId="11" xfId="0" applyFont="1" applyFill="1" applyBorder="1" applyAlignment="1">
      <alignment horizontal="center"/>
    </xf>
    <xf numFmtId="0" fontId="16" fillId="13" borderId="0" xfId="0" applyFont="1" applyFill="1" applyBorder="1" applyAlignment="1">
      <alignment horizontal="center"/>
    </xf>
    <xf numFmtId="0" fontId="0" fillId="13" borderId="27" xfId="0" applyFill="1" applyBorder="1"/>
    <xf numFmtId="0" fontId="17" fillId="13" borderId="33" xfId="0" applyFont="1" applyFill="1" applyBorder="1" applyAlignment="1">
      <alignment horizontal="center"/>
    </xf>
    <xf numFmtId="0" fontId="0" fillId="0" borderId="28" xfId="0" applyBorder="1" applyProtection="1">
      <protection locked="0" hidden="1"/>
    </xf>
    <xf numFmtId="0" fontId="0" fillId="0" borderId="2" xfId="0" applyBorder="1" applyAlignment="1" applyProtection="1">
      <alignment horizontal="center"/>
      <protection locked="0" hidden="1"/>
    </xf>
    <xf numFmtId="0" fontId="17" fillId="0" borderId="0" xfId="0" applyFont="1" applyFill="1" applyBorder="1" applyAlignment="1" applyProtection="1">
      <protection hidden="1"/>
    </xf>
    <xf numFmtId="0" fontId="0" fillId="13" borderId="12" xfId="0" applyFill="1" applyBorder="1" applyAlignment="1"/>
    <xf numFmtId="0" fontId="0" fillId="10" borderId="1" xfId="0" applyFill="1" applyBorder="1" applyProtection="1">
      <protection locked="0" hidden="1"/>
    </xf>
    <xf numFmtId="0" fontId="17" fillId="13" borderId="1" xfId="0" applyFont="1" applyFill="1" applyBorder="1" applyAlignment="1" applyProtection="1">
      <protection hidden="1"/>
    </xf>
    <xf numFmtId="0" fontId="16" fillId="14" borderId="2" xfId="0" applyFont="1" applyFill="1" applyBorder="1" applyAlignment="1" applyProtection="1">
      <alignment vertical="center"/>
      <protection locked="0" hidden="1"/>
    </xf>
    <xf numFmtId="0" fontId="32" fillId="13" borderId="27" xfId="0" applyFont="1" applyFill="1" applyBorder="1" applyAlignment="1">
      <alignment vertical="center"/>
    </xf>
    <xf numFmtId="0" fontId="32" fillId="13" borderId="12" xfId="0" applyFont="1" applyFill="1" applyBorder="1" applyAlignment="1">
      <alignment vertical="center"/>
    </xf>
    <xf numFmtId="0" fontId="16" fillId="13" borderId="12" xfId="0" applyFont="1" applyFill="1" applyBorder="1" applyAlignment="1">
      <alignment vertical="center"/>
    </xf>
    <xf numFmtId="0" fontId="32" fillId="13" borderId="1" xfId="0" applyFont="1" applyFill="1" applyBorder="1" applyAlignment="1">
      <alignment vertical="center"/>
    </xf>
    <xf numFmtId="0" fontId="35" fillId="13" borderId="12" xfId="0" applyFont="1" applyFill="1" applyBorder="1" applyAlignment="1">
      <alignment vertical="center"/>
    </xf>
    <xf numFmtId="0" fontId="16" fillId="13" borderId="1" xfId="0" applyFont="1" applyFill="1" applyBorder="1" applyAlignment="1">
      <alignment vertical="center"/>
    </xf>
    <xf numFmtId="0" fontId="98" fillId="13" borderId="2" xfId="5" applyFont="1" applyFill="1" applyBorder="1" applyAlignment="1">
      <alignment horizontal="center"/>
    </xf>
    <xf numFmtId="0" fontId="98" fillId="13" borderId="1" xfId="5" applyFont="1" applyFill="1" applyBorder="1" applyAlignment="1">
      <alignment horizontal="center"/>
    </xf>
    <xf numFmtId="0" fontId="35" fillId="13" borderId="2" xfId="0" applyFont="1" applyFill="1" applyBorder="1" applyAlignment="1">
      <alignment vertical="center"/>
    </xf>
    <xf numFmtId="0" fontId="98" fillId="13" borderId="28" xfId="5" applyFont="1" applyFill="1" applyBorder="1" applyAlignment="1">
      <alignment horizontal="center"/>
    </xf>
    <xf numFmtId="0" fontId="35" fillId="13" borderId="1" xfId="0" applyFont="1" applyFill="1" applyBorder="1" applyAlignment="1">
      <alignment vertical="center"/>
    </xf>
    <xf numFmtId="0" fontId="99" fillId="13" borderId="2" xfId="0" applyFont="1" applyFill="1" applyBorder="1" applyAlignment="1">
      <alignment horizontal="center" vertical="center"/>
    </xf>
    <xf numFmtId="0" fontId="32" fillId="13" borderId="27" xfId="0" applyFont="1" applyFill="1" applyBorder="1" applyAlignment="1">
      <alignment horizontal="left" vertical="center"/>
    </xf>
    <xf numFmtId="0" fontId="98" fillId="13" borderId="12" xfId="5" applyFont="1" applyFill="1" applyBorder="1" applyAlignment="1"/>
    <xf numFmtId="0" fontId="98" fillId="13" borderId="1" xfId="5" applyFont="1" applyFill="1" applyBorder="1" applyAlignment="1"/>
    <xf numFmtId="0" fontId="98" fillId="13" borderId="27" xfId="5" applyFont="1" applyFill="1" applyBorder="1" applyAlignment="1">
      <alignment horizontal="center"/>
    </xf>
    <xf numFmtId="0" fontId="98" fillId="13" borderId="11" xfId="5" applyFont="1" applyFill="1" applyBorder="1" applyAlignment="1"/>
    <xf numFmtId="0" fontId="100" fillId="13" borderId="12" xfId="7" applyFont="1" applyFill="1" applyBorder="1" applyAlignment="1"/>
    <xf numFmtId="0" fontId="34" fillId="13" borderId="12" xfId="0" applyFont="1" applyFill="1" applyBorder="1" applyAlignment="1">
      <alignment vertical="center"/>
    </xf>
    <xf numFmtId="0" fontId="34" fillId="13" borderId="1" xfId="0" applyFont="1" applyFill="1" applyBorder="1" applyAlignment="1">
      <alignment vertical="center"/>
    </xf>
    <xf numFmtId="0" fontId="34" fillId="13" borderId="12" xfId="0" applyFont="1" applyFill="1" applyBorder="1"/>
    <xf numFmtId="0" fontId="34" fillId="13" borderId="1" xfId="0" applyFont="1" applyFill="1" applyBorder="1"/>
    <xf numFmtId="0" fontId="16" fillId="13" borderId="0" xfId="0" applyFont="1" applyFill="1" applyBorder="1" applyAlignment="1">
      <alignment vertical="center"/>
    </xf>
    <xf numFmtId="0" fontId="16" fillId="13" borderId="12" xfId="0" applyFont="1" applyFill="1" applyBorder="1" applyAlignment="1"/>
    <xf numFmtId="0" fontId="17" fillId="13" borderId="12" xfId="0" applyFont="1" applyFill="1" applyBorder="1" applyAlignment="1">
      <alignment vertical="center"/>
    </xf>
    <xf numFmtId="0" fontId="100" fillId="13" borderId="11" xfId="7" applyFont="1" applyFill="1" applyBorder="1" applyAlignment="1"/>
    <xf numFmtId="0" fontId="34" fillId="13" borderId="11" xfId="0" applyFont="1" applyFill="1" applyBorder="1" applyAlignment="1">
      <alignment vertical="center"/>
    </xf>
    <xf numFmtId="0" fontId="16" fillId="13" borderId="11" xfId="0" applyFont="1" applyFill="1" applyBorder="1" applyAlignment="1">
      <alignment vertical="center"/>
    </xf>
    <xf numFmtId="0" fontId="16" fillId="13" borderId="37" xfId="0" applyFont="1" applyFill="1" applyBorder="1" applyAlignment="1">
      <alignment vertical="center"/>
    </xf>
    <xf numFmtId="0" fontId="96" fillId="13" borderId="12" xfId="7" applyFont="1" applyFill="1" applyBorder="1" applyAlignment="1"/>
    <xf numFmtId="0" fontId="100" fillId="13" borderId="27" xfId="7" applyFont="1" applyFill="1" applyBorder="1" applyAlignment="1">
      <alignment horizontal="center"/>
    </xf>
    <xf numFmtId="0" fontId="35" fillId="13" borderId="28" xfId="0" applyFont="1" applyFill="1" applyBorder="1" applyAlignment="1">
      <alignment vertical="center"/>
    </xf>
    <xf numFmtId="0" fontId="35" fillId="13" borderId="11" xfId="0" applyFont="1" applyFill="1" applyBorder="1" applyAlignment="1">
      <alignment vertical="center"/>
    </xf>
    <xf numFmtId="0" fontId="96" fillId="13" borderId="67" xfId="5" applyFont="1" applyFill="1" applyBorder="1" applyAlignment="1"/>
    <xf numFmtId="0" fontId="96" fillId="13" borderId="12" xfId="5" applyFont="1" applyFill="1" applyBorder="1" applyAlignment="1"/>
    <xf numFmtId="0" fontId="96" fillId="13" borderId="11" xfId="5" applyFont="1" applyFill="1" applyBorder="1" applyAlignment="1"/>
    <xf numFmtId="0" fontId="96" fillId="13" borderId="69" xfId="5" applyFont="1" applyFill="1" applyBorder="1" applyAlignment="1"/>
    <xf numFmtId="0" fontId="35" fillId="13" borderId="28" xfId="0" applyFont="1" applyFill="1" applyBorder="1" applyAlignment="1">
      <alignment horizontal="center" vertical="center"/>
    </xf>
    <xf numFmtId="0" fontId="35" fillId="13" borderId="2" xfId="0" applyFont="1" applyFill="1" applyBorder="1" applyAlignment="1">
      <alignment horizontal="center" vertical="center"/>
    </xf>
    <xf numFmtId="0" fontId="18" fillId="13" borderId="12" xfId="7" applyFont="1" applyFill="1" applyBorder="1" applyAlignment="1">
      <alignment horizontal="center"/>
    </xf>
    <xf numFmtId="0" fontId="17" fillId="13" borderId="1" xfId="0" applyFont="1" applyFill="1" applyBorder="1" applyAlignment="1">
      <alignment vertical="center"/>
    </xf>
    <xf numFmtId="0" fontId="17" fillId="13" borderId="2" xfId="0" applyFont="1" applyFill="1" applyBorder="1" applyAlignment="1">
      <alignment vertical="center"/>
    </xf>
    <xf numFmtId="0" fontId="96" fillId="13" borderId="2" xfId="5" applyFont="1" applyFill="1" applyBorder="1" applyAlignment="1">
      <alignment horizontal="right"/>
    </xf>
    <xf numFmtId="0" fontId="96" fillId="13" borderId="27" xfId="5" applyFont="1" applyFill="1" applyBorder="1" applyAlignment="1"/>
    <xf numFmtId="0" fontId="96" fillId="13" borderId="12" xfId="7" applyFont="1" applyFill="1" applyBorder="1" applyAlignment="1">
      <alignment horizontal="center"/>
    </xf>
    <xf numFmtId="0" fontId="32" fillId="13" borderId="12" xfId="0" applyFont="1" applyFill="1" applyBorder="1" applyAlignment="1">
      <alignment horizontal="left" vertical="center"/>
    </xf>
    <xf numFmtId="0" fontId="32" fillId="13" borderId="1" xfId="0" applyFont="1" applyFill="1" applyBorder="1" applyAlignment="1">
      <alignment horizontal="left" vertical="center"/>
    </xf>
    <xf numFmtId="0" fontId="106" fillId="15" borderId="2" xfId="5" applyFont="1" applyFill="1" applyBorder="1" applyAlignment="1">
      <alignment horizontal="center"/>
    </xf>
    <xf numFmtId="0" fontId="32" fillId="13" borderId="38" xfId="0" applyFont="1" applyFill="1" applyBorder="1" applyAlignment="1">
      <alignment horizontal="centerContinuous" vertical="center"/>
    </xf>
    <xf numFmtId="0" fontId="32" fillId="13" borderId="36" xfId="0" applyFont="1" applyFill="1" applyBorder="1" applyAlignment="1">
      <alignment horizontal="centerContinuous" vertical="center"/>
    </xf>
    <xf numFmtId="0" fontId="19" fillId="13" borderId="36" xfId="0" applyFont="1" applyFill="1" applyBorder="1" applyAlignment="1">
      <alignment horizontal="centerContinuous" vertical="center"/>
    </xf>
    <xf numFmtId="0" fontId="19" fillId="13" borderId="35" xfId="0" applyFont="1" applyFill="1" applyBorder="1" applyAlignment="1">
      <alignment horizontal="centerContinuous" vertical="center"/>
    </xf>
    <xf numFmtId="0" fontId="19" fillId="13" borderId="33" xfId="0" applyFont="1" applyFill="1" applyBorder="1" applyAlignment="1"/>
    <xf numFmtId="0" fontId="19" fillId="13" borderId="11" xfId="0" applyFont="1" applyFill="1" applyBorder="1" applyAlignment="1"/>
    <xf numFmtId="0" fontId="32" fillId="13" borderId="11" xfId="0" applyFont="1" applyFill="1" applyBorder="1" applyAlignment="1">
      <alignment vertical="center" wrapText="1"/>
    </xf>
    <xf numFmtId="0" fontId="35" fillId="10" borderId="2" xfId="0" applyFont="1" applyFill="1" applyBorder="1" applyAlignment="1" applyProtection="1">
      <alignment vertical="center"/>
      <protection locked="0"/>
    </xf>
    <xf numFmtId="0" fontId="16" fillId="0" borderId="16" xfId="0" applyFont="1" applyBorder="1" applyAlignment="1" applyProtection="1">
      <alignment vertical="center"/>
      <protection hidden="1"/>
    </xf>
    <xf numFmtId="0" fontId="17" fillId="0" borderId="0" xfId="0" applyFont="1" applyFill="1" applyBorder="1" applyAlignment="1" applyProtection="1">
      <alignment vertical="center"/>
      <protection hidden="1"/>
    </xf>
    <xf numFmtId="0" fontId="16" fillId="0" borderId="0" xfId="0" applyFont="1" applyBorder="1" applyProtection="1">
      <protection hidden="1"/>
    </xf>
    <xf numFmtId="0" fontId="16" fillId="0" borderId="8" xfId="0" applyFont="1" applyBorder="1" applyAlignment="1" applyProtection="1">
      <alignment vertical="center"/>
      <protection hidden="1"/>
    </xf>
    <xf numFmtId="0" fontId="17" fillId="0" borderId="0" xfId="0" applyFont="1" applyFill="1" applyBorder="1" applyAlignment="1" applyProtection="1">
      <alignment horizontal="left"/>
      <protection hidden="1"/>
    </xf>
    <xf numFmtId="0" fontId="32" fillId="0" borderId="0" xfId="0" applyFont="1" applyFill="1"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17" fillId="0" borderId="16" xfId="0" applyFont="1" applyFill="1" applyBorder="1" applyAlignment="1" applyProtection="1">
      <alignment horizontal="left"/>
      <protection hidden="1"/>
    </xf>
    <xf numFmtId="0" fontId="17" fillId="0" borderId="0" xfId="0" applyFont="1" applyFill="1" applyBorder="1" applyAlignment="1" applyProtection="1">
      <alignment horizontal="center" vertical="center"/>
      <protection hidden="1"/>
    </xf>
    <xf numFmtId="0" fontId="120" fillId="0" borderId="0" xfId="0" applyFont="1" applyFill="1" applyBorder="1" applyAlignment="1" applyProtection="1">
      <alignment vertical="center"/>
      <protection hidden="1"/>
    </xf>
    <xf numFmtId="0" fontId="17" fillId="0" borderId="8" xfId="0" applyFont="1" applyBorder="1" applyAlignment="1" applyProtection="1">
      <alignment vertical="center"/>
      <protection hidden="1"/>
    </xf>
    <xf numFmtId="0" fontId="16" fillId="0" borderId="8" xfId="0" applyFont="1" applyFill="1" applyBorder="1" applyAlignment="1" applyProtection="1">
      <alignment vertical="center"/>
      <protection hidden="1"/>
    </xf>
    <xf numFmtId="0" fontId="34" fillId="0" borderId="8"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16" fillId="0" borderId="13" xfId="0" applyFont="1" applyBorder="1" applyAlignment="1" applyProtection="1">
      <alignment vertical="center"/>
      <protection hidden="1"/>
    </xf>
    <xf numFmtId="0" fontId="16" fillId="0" borderId="13" xfId="0" applyFont="1" applyFill="1" applyBorder="1" applyAlignment="1" applyProtection="1">
      <alignment vertical="center"/>
      <protection hidden="1"/>
    </xf>
    <xf numFmtId="0" fontId="16" fillId="0" borderId="9" xfId="0" applyFont="1" applyBorder="1" applyAlignment="1" applyProtection="1">
      <alignment vertical="center"/>
      <protection hidden="1"/>
    </xf>
    <xf numFmtId="0" fontId="35" fillId="0" borderId="16" xfId="0" applyFont="1" applyFill="1" applyBorder="1" applyAlignment="1" applyProtection="1">
      <alignment vertical="center"/>
    </xf>
    <xf numFmtId="0" fontId="35" fillId="0" borderId="0" xfId="0" applyFont="1" applyFill="1" applyBorder="1" applyAlignment="1" applyProtection="1">
      <alignment vertical="center"/>
    </xf>
    <xf numFmtId="0" fontId="116" fillId="0" borderId="0" xfId="0" applyFont="1" applyFill="1" applyBorder="1" applyAlignment="1" applyProtection="1">
      <alignment vertical="center"/>
    </xf>
    <xf numFmtId="0" fontId="116" fillId="0" borderId="0" xfId="0" applyFont="1" applyFill="1" applyBorder="1" applyAlignment="1" applyProtection="1">
      <alignment horizontal="left" vertical="center"/>
    </xf>
    <xf numFmtId="0" fontId="17" fillId="0" borderId="0" xfId="0" applyFont="1" applyBorder="1" applyAlignment="1" applyProtection="1">
      <alignment vertical="center"/>
    </xf>
    <xf numFmtId="0" fontId="16" fillId="0" borderId="0" xfId="0" applyFont="1" applyBorder="1" applyAlignment="1" applyProtection="1">
      <alignment horizontal="left" vertical="center"/>
    </xf>
    <xf numFmtId="0" fontId="11" fillId="0" borderId="0" xfId="0" applyFont="1" applyBorder="1" applyAlignment="1" applyProtection="1">
      <alignment horizontal="left"/>
    </xf>
    <xf numFmtId="0" fontId="11" fillId="0" borderId="0" xfId="0" applyFont="1" applyBorder="1" applyAlignment="1" applyProtection="1">
      <alignment horizontal="center" vertical="center"/>
    </xf>
    <xf numFmtId="0" fontId="11" fillId="0" borderId="39" xfId="0" applyFont="1" applyBorder="1" applyAlignment="1" applyProtection="1">
      <alignment horizontal="center" vertical="center"/>
    </xf>
    <xf numFmtId="0" fontId="16" fillId="0" borderId="34" xfId="0" applyFont="1" applyBorder="1" applyAlignment="1" applyProtection="1">
      <alignment vertical="center"/>
    </xf>
    <xf numFmtId="0" fontId="0" fillId="10" borderId="2" xfId="0" applyFill="1" applyBorder="1" applyProtection="1">
      <protection locked="0"/>
    </xf>
    <xf numFmtId="0" fontId="7" fillId="0" borderId="0" xfId="0" applyFont="1" applyFill="1" applyAlignment="1" applyProtection="1">
      <alignment horizontal="left" vertical="center"/>
      <protection hidden="1"/>
    </xf>
    <xf numFmtId="0" fontId="7" fillId="0" borderId="0" xfId="0" applyFont="1" applyFill="1" applyAlignment="1" applyProtection="1">
      <alignment vertical="center"/>
      <protection hidden="1"/>
    </xf>
    <xf numFmtId="0" fontId="131" fillId="0" borderId="0" xfId="0" applyFont="1" applyFill="1" applyBorder="1" applyAlignment="1" applyProtection="1">
      <alignment vertical="center"/>
      <protection hidden="1"/>
    </xf>
    <xf numFmtId="0" fontId="131" fillId="0" borderId="0" xfId="0" applyFont="1" applyFill="1" applyBorder="1" applyAlignment="1" applyProtection="1">
      <alignment horizontal="left" vertical="center"/>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vertical="center" wrapText="1"/>
      <protection hidden="1"/>
    </xf>
    <xf numFmtId="0" fontId="8" fillId="0" borderId="0" xfId="0" applyFont="1" applyAlignment="1" applyProtection="1">
      <alignment vertical="center"/>
      <protection hidden="1"/>
    </xf>
    <xf numFmtId="0" fontId="8" fillId="0" borderId="0" xfId="0" applyFont="1" applyAlignment="1" applyProtection="1">
      <alignment horizontal="right" vertical="center"/>
      <protection hidden="1"/>
    </xf>
    <xf numFmtId="0" fontId="132" fillId="0" borderId="0" xfId="0" applyFont="1" applyAlignment="1" applyProtection="1">
      <alignment horizontal="center" vertical="center"/>
      <protection hidden="1"/>
    </xf>
    <xf numFmtId="0" fontId="17" fillId="0" borderId="0" xfId="0" applyFont="1" applyFill="1" applyBorder="1" applyAlignment="1" applyProtection="1">
      <alignment wrapText="1"/>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4" fillId="0" borderId="0" xfId="0" applyFont="1" applyBorder="1" applyAlignment="1" applyProtection="1">
      <alignment horizontal="right" vertical="center" wrapText="1"/>
      <protection hidden="1"/>
    </xf>
    <xf numFmtId="0" fontId="43" fillId="0" borderId="0" xfId="0" applyFont="1" applyFill="1" applyBorder="1" applyAlignment="1" applyProtection="1">
      <alignment vertical="center"/>
      <protection hidden="1"/>
    </xf>
    <xf numFmtId="0" fontId="4" fillId="0" borderId="0" xfId="0" applyFont="1" applyBorder="1" applyAlignment="1" applyProtection="1">
      <alignment horizontal="right" vertical="center"/>
      <protection hidden="1"/>
    </xf>
    <xf numFmtId="0" fontId="43" fillId="0" borderId="0" xfId="0" applyFont="1" applyBorder="1" applyAlignment="1" applyProtection="1">
      <alignment horizontal="left" vertical="center"/>
      <protection hidden="1"/>
    </xf>
    <xf numFmtId="0" fontId="133" fillId="0" borderId="0" xfId="0" applyFont="1" applyAlignment="1"/>
    <xf numFmtId="0" fontId="133" fillId="0" borderId="0" xfId="0" applyFont="1" applyFill="1" applyAlignment="1"/>
    <xf numFmtId="0" fontId="87" fillId="0" borderId="0" xfId="0" applyFont="1" applyFill="1" applyAlignment="1"/>
    <xf numFmtId="0" fontId="19" fillId="0" borderId="0" xfId="0" applyFont="1" applyFill="1"/>
    <xf numFmtId="0" fontId="86" fillId="0" borderId="0" xfId="0" applyFont="1" applyFill="1" applyAlignment="1">
      <alignment horizontal="right"/>
    </xf>
    <xf numFmtId="0" fontId="26" fillId="0" borderId="0" xfId="0" applyFont="1" applyFill="1" applyAlignment="1"/>
    <xf numFmtId="0" fontId="121" fillId="0" borderId="0" xfId="0" applyFont="1" applyAlignment="1">
      <alignment vertical="center"/>
    </xf>
    <xf numFmtId="0" fontId="93" fillId="0" borderId="0" xfId="0" applyFont="1" applyAlignment="1">
      <alignment vertical="center"/>
    </xf>
    <xf numFmtId="0" fontId="122" fillId="0" borderId="0" xfId="0" applyFont="1" applyAlignment="1">
      <alignment horizontal="right" vertical="center"/>
    </xf>
    <xf numFmtId="0" fontId="87" fillId="0" borderId="0" xfId="0" applyFont="1" applyAlignment="1">
      <alignment vertical="center"/>
    </xf>
    <xf numFmtId="0" fontId="19" fillId="0" borderId="0" xfId="0" applyFont="1" applyAlignment="1">
      <alignment vertical="center"/>
    </xf>
    <xf numFmtId="0" fontId="0" fillId="0" borderId="0" xfId="0" applyFill="1" applyAlignment="1">
      <alignment vertical="center"/>
    </xf>
    <xf numFmtId="0" fontId="83" fillId="0" borderId="0" xfId="0" applyFont="1" applyFill="1" applyBorder="1" applyAlignment="1">
      <alignment vertical="center"/>
    </xf>
    <xf numFmtId="0" fontId="91" fillId="0" borderId="0" xfId="0" applyFont="1" applyFill="1" applyBorder="1" applyAlignment="1">
      <alignment vertical="center"/>
    </xf>
    <xf numFmtId="0" fontId="19" fillId="0" borderId="0" xfId="0" applyFont="1" applyFill="1" applyAlignment="1">
      <alignment vertical="center"/>
    </xf>
    <xf numFmtId="0" fontId="5" fillId="0" borderId="0" xfId="0" applyFont="1" applyFill="1" applyAlignment="1">
      <alignment horizontal="center"/>
    </xf>
    <xf numFmtId="0" fontId="134" fillId="0" borderId="0" xfId="0" applyFont="1"/>
    <xf numFmtId="0" fontId="16" fillId="0" borderId="0" xfId="0" applyFont="1" applyBorder="1" applyAlignment="1">
      <alignment vertical="top" wrapText="1"/>
    </xf>
    <xf numFmtId="0" fontId="16" fillId="0" borderId="0" xfId="0" applyFont="1" applyBorder="1" applyAlignment="1"/>
    <xf numFmtId="0" fontId="16" fillId="0" borderId="0" xfId="0" applyFont="1" applyBorder="1" applyAlignment="1">
      <alignment vertical="center" wrapText="1"/>
    </xf>
    <xf numFmtId="0" fontId="16" fillId="0" borderId="0" xfId="0" applyFont="1" applyFill="1" applyBorder="1" applyAlignment="1">
      <alignment vertical="center"/>
    </xf>
    <xf numFmtId="0" fontId="89" fillId="0" borderId="16" xfId="0" applyFont="1" applyFill="1" applyBorder="1" applyAlignment="1">
      <alignment vertical="center"/>
    </xf>
    <xf numFmtId="0" fontId="3" fillId="0" borderId="0" xfId="10"/>
    <xf numFmtId="0" fontId="138" fillId="0" borderId="0" xfId="10" applyFont="1"/>
    <xf numFmtId="0" fontId="142" fillId="0" borderId="0" xfId="10" applyFont="1"/>
    <xf numFmtId="0" fontId="0" fillId="0" borderId="0" xfId="0" applyAlignment="1" applyProtection="1">
      <protection hidden="1"/>
    </xf>
    <xf numFmtId="0" fontId="0" fillId="0" borderId="0" xfId="0" applyBorder="1" applyAlignment="1" applyProtection="1">
      <protection hidden="1"/>
    </xf>
    <xf numFmtId="0" fontId="136" fillId="0" borderId="0" xfId="0" applyFont="1" applyFill="1" applyBorder="1" applyAlignment="1" applyProtection="1">
      <alignment horizontal="center" vertical="center" wrapText="1"/>
      <protection hidden="1"/>
    </xf>
    <xf numFmtId="0" fontId="12" fillId="0" borderId="0" xfId="0" applyFont="1" applyBorder="1" applyAlignment="1" applyProtection="1">
      <protection hidden="1"/>
    </xf>
    <xf numFmtId="0" fontId="12" fillId="0" borderId="0" xfId="0" applyFont="1" applyProtection="1">
      <protection hidden="1"/>
    </xf>
    <xf numFmtId="0" fontId="4" fillId="0" borderId="0" xfId="11"/>
    <xf numFmtId="0" fontId="45" fillId="0" borderId="0" xfId="11" applyFont="1" applyBorder="1" applyAlignment="1">
      <alignment horizontal="right"/>
    </xf>
    <xf numFmtId="0" fontId="31" fillId="0" borderId="0" xfId="11" applyFont="1" applyBorder="1"/>
    <xf numFmtId="0" fontId="62" fillId="0" borderId="0" xfId="11" applyFont="1" applyBorder="1" applyAlignment="1">
      <alignment vertical="center" wrapText="1"/>
    </xf>
    <xf numFmtId="0" fontId="62" fillId="0" borderId="0" xfId="11" applyFont="1" applyBorder="1"/>
    <xf numFmtId="0" fontId="62" fillId="0" borderId="0" xfId="11" applyFont="1" applyBorder="1" applyAlignment="1">
      <alignment vertical="center"/>
    </xf>
    <xf numFmtId="0" fontId="62" fillId="0" borderId="0" xfId="11" applyFont="1" applyBorder="1" applyAlignment="1">
      <alignment horizontal="right"/>
    </xf>
    <xf numFmtId="0" fontId="4" fillId="0" borderId="0" xfId="11" applyBorder="1"/>
    <xf numFmtId="0" fontId="31" fillId="0" borderId="8" xfId="11" applyFont="1" applyBorder="1"/>
    <xf numFmtId="0" fontId="31" fillId="0" borderId="16" xfId="11" applyFont="1" applyBorder="1"/>
    <xf numFmtId="0" fontId="4" fillId="0" borderId="8" xfId="11" applyBorder="1"/>
    <xf numFmtId="0" fontId="4" fillId="0" borderId="16" xfId="11" applyBorder="1"/>
    <xf numFmtId="0" fontId="62" fillId="0" borderId="16" xfId="11" applyFont="1" applyBorder="1" applyAlignment="1">
      <alignment horizontal="left"/>
    </xf>
    <xf numFmtId="0" fontId="4" fillId="0" borderId="63" xfId="11" applyFont="1" applyBorder="1"/>
    <xf numFmtId="0" fontId="4" fillId="0" borderId="41" xfId="11" applyFont="1" applyBorder="1"/>
    <xf numFmtId="0" fontId="4" fillId="0" borderId="73" xfId="11" applyFont="1" applyBorder="1"/>
    <xf numFmtId="0" fontId="7" fillId="0" borderId="0" xfId="11" applyFont="1" applyBorder="1"/>
    <xf numFmtId="0" fontId="7" fillId="0" borderId="0" xfId="11" applyFont="1" applyBorder="1" applyAlignment="1">
      <alignment horizontal="right"/>
    </xf>
    <xf numFmtId="0" fontId="19" fillId="0" borderId="0" xfId="11" applyFont="1" applyBorder="1"/>
    <xf numFmtId="0" fontId="146" fillId="0" borderId="0" xfId="11" applyFont="1" applyBorder="1" applyAlignment="1">
      <alignment horizontal="right"/>
    </xf>
    <xf numFmtId="0" fontId="109" fillId="0" borderId="0" xfId="11" applyFont="1" applyBorder="1"/>
    <xf numFmtId="0" fontId="147" fillId="0" borderId="0" xfId="11" applyFont="1" applyBorder="1" applyAlignment="1">
      <alignment vertical="top" wrapText="1"/>
    </xf>
    <xf numFmtId="0" fontId="148" fillId="0" borderId="0" xfId="11" applyFont="1" applyBorder="1" applyAlignment="1">
      <alignment horizontal="center" vertical="top" wrapText="1"/>
    </xf>
    <xf numFmtId="0" fontId="19" fillId="0" borderId="0" xfId="11" applyFont="1" applyBorder="1" applyAlignment="1"/>
    <xf numFmtId="0" fontId="4" fillId="0" borderId="9" xfId="11" applyBorder="1"/>
    <xf numFmtId="0" fontId="147" fillId="0" borderId="13" xfId="11" applyFont="1" applyBorder="1" applyAlignment="1">
      <alignment vertical="top" wrapText="1"/>
    </xf>
    <xf numFmtId="0" fontId="148" fillId="0" borderId="13" xfId="11" applyFont="1" applyBorder="1" applyAlignment="1">
      <alignment horizontal="center" vertical="top" wrapText="1"/>
    </xf>
    <xf numFmtId="0" fontId="19" fillId="0" borderId="13" xfId="11" applyFont="1" applyBorder="1" applyAlignment="1"/>
    <xf numFmtId="0" fontId="19" fillId="0" borderId="13" xfId="11" applyFont="1" applyBorder="1"/>
    <xf numFmtId="0" fontId="4" fillId="0" borderId="17" xfId="11" applyBorder="1"/>
    <xf numFmtId="0" fontId="32" fillId="0" borderId="0" xfId="11" applyFont="1" applyFill="1" applyBorder="1" applyAlignment="1">
      <alignment vertical="justify"/>
    </xf>
    <xf numFmtId="0" fontId="32" fillId="0" borderId="16" xfId="11" applyFont="1" applyBorder="1" applyAlignment="1">
      <alignment horizontal="right" vertical="top"/>
    </xf>
    <xf numFmtId="0" fontId="67" fillId="0" borderId="0" xfId="11" applyFont="1" applyBorder="1" applyAlignment="1">
      <alignment vertical="top" wrapText="1"/>
    </xf>
    <xf numFmtId="0" fontId="40" fillId="0" borderId="0" xfId="11" applyFont="1" applyBorder="1" applyAlignment="1">
      <alignment horizontal="center" vertical="top" wrapText="1"/>
    </xf>
    <xf numFmtId="0" fontId="5" fillId="0" borderId="0" xfId="11" applyFont="1" applyBorder="1" applyAlignment="1"/>
    <xf numFmtId="0" fontId="5" fillId="0" borderId="0" xfId="11" applyFont="1" applyBorder="1"/>
    <xf numFmtId="0" fontId="7" fillId="0" borderId="0" xfId="11" applyFont="1" applyBorder="1" applyAlignment="1"/>
    <xf numFmtId="0" fontId="7" fillId="0" borderId="0" xfId="11" applyFont="1" applyFill="1" applyBorder="1" applyAlignment="1"/>
    <xf numFmtId="0" fontId="7" fillId="0" borderId="0" xfId="11" applyFont="1" applyFill="1" applyBorder="1"/>
    <xf numFmtId="0" fontId="4" fillId="0" borderId="0" xfId="11" applyFill="1" applyBorder="1"/>
    <xf numFmtId="0" fontId="4" fillId="0" borderId="0" xfId="11" applyFont="1" applyBorder="1" applyAlignment="1"/>
    <xf numFmtId="0" fontId="8" fillId="0" borderId="0" xfId="11" applyFont="1" applyBorder="1" applyAlignment="1"/>
    <xf numFmtId="0" fontId="8" fillId="10" borderId="2" xfId="11" applyFont="1" applyFill="1" applyBorder="1" applyAlignment="1" applyProtection="1">
      <alignment horizontal="center" vertical="center"/>
      <protection locked="0" hidden="1"/>
    </xf>
    <xf numFmtId="0" fontId="19" fillId="0" borderId="0" xfId="11" applyFont="1" applyFill="1" applyBorder="1" applyAlignment="1"/>
    <xf numFmtId="0" fontId="4" fillId="0" borderId="7" xfId="11" applyFill="1" applyBorder="1"/>
    <xf numFmtId="0" fontId="8" fillId="0" borderId="5" xfId="11" applyFont="1" applyFill="1" applyBorder="1" applyAlignment="1"/>
    <xf numFmtId="0" fontId="67" fillId="0" borderId="5" xfId="11" applyFont="1" applyFill="1" applyBorder="1" applyAlignment="1">
      <alignment horizontal="center" vertical="top" wrapText="1"/>
    </xf>
    <xf numFmtId="0" fontId="67" fillId="0" borderId="5" xfId="11" applyFont="1" applyFill="1" applyBorder="1" applyAlignment="1">
      <alignment vertical="top" wrapText="1"/>
    </xf>
    <xf numFmtId="0" fontId="8" fillId="0" borderId="5" xfId="11" applyFont="1" applyFill="1" applyBorder="1" applyAlignment="1">
      <alignment vertical="center"/>
    </xf>
    <xf numFmtId="0" fontId="7" fillId="0" borderId="5" xfId="11" applyFont="1" applyFill="1" applyBorder="1" applyAlignment="1"/>
    <xf numFmtId="0" fontId="19" fillId="0" borderId="5" xfId="11" applyFont="1" applyFill="1" applyBorder="1" applyAlignment="1"/>
    <xf numFmtId="0" fontId="7" fillId="0" borderId="5" xfId="11" applyFont="1" applyFill="1" applyBorder="1"/>
    <xf numFmtId="0" fontId="4" fillId="0" borderId="15" xfId="11" applyFill="1" applyBorder="1"/>
    <xf numFmtId="0" fontId="19" fillId="0" borderId="0" xfId="11" applyFont="1" applyFill="1" applyBorder="1"/>
    <xf numFmtId="0" fontId="19" fillId="0" borderId="0" xfId="11" applyFont="1"/>
    <xf numFmtId="0" fontId="19" fillId="0" borderId="8" xfId="11" applyFont="1" applyBorder="1"/>
    <xf numFmtId="0" fontId="32" fillId="0" borderId="0" xfId="11" applyFont="1" applyBorder="1" applyAlignment="1">
      <alignment vertical="center" wrapText="1"/>
    </xf>
    <xf numFmtId="0" fontId="32" fillId="0" borderId="0" xfId="11" applyFont="1" applyBorder="1" applyAlignment="1"/>
    <xf numFmtId="0" fontId="7" fillId="10" borderId="2" xfId="11" applyFont="1" applyFill="1" applyBorder="1" applyAlignment="1" applyProtection="1">
      <alignment horizontal="center" vertical="center"/>
      <protection locked="0" hidden="1"/>
    </xf>
    <xf numFmtId="0" fontId="65" fillId="0" borderId="0" xfId="11" applyFont="1" applyFill="1" applyBorder="1" applyAlignment="1"/>
    <xf numFmtId="0" fontId="4" fillId="0" borderId="5" xfId="11" applyBorder="1"/>
    <xf numFmtId="0" fontId="4" fillId="0" borderId="15" xfId="11" applyBorder="1"/>
    <xf numFmtId="0" fontId="7" fillId="0" borderId="0" xfId="11" applyFont="1" applyBorder="1" applyAlignment="1">
      <alignment horizontal="left" wrapText="1"/>
    </xf>
    <xf numFmtId="0" fontId="4" fillId="0" borderId="0" xfId="11" applyBorder="1" applyAlignment="1">
      <alignment horizontal="right"/>
    </xf>
    <xf numFmtId="0" fontId="4" fillId="0" borderId="0" xfId="11" applyFont="1" applyBorder="1"/>
    <xf numFmtId="0" fontId="17" fillId="0" borderId="0" xfId="11" applyFont="1" applyBorder="1" applyAlignment="1">
      <alignment horizontal="left"/>
    </xf>
    <xf numFmtId="0" fontId="4" fillId="0" borderId="0" xfId="11" applyFont="1" applyBorder="1" applyAlignment="1">
      <alignment horizontal="right"/>
    </xf>
    <xf numFmtId="0" fontId="4" fillId="0" borderId="0" xfId="11" applyFill="1" applyBorder="1" applyAlignment="1">
      <alignment horizontal="left"/>
    </xf>
    <xf numFmtId="0" fontId="4" fillId="0" borderId="0" xfId="11" applyBorder="1" applyAlignment="1">
      <alignment horizontal="left"/>
    </xf>
    <xf numFmtId="0" fontId="4" fillId="0" borderId="0" xfId="11" applyFont="1" applyBorder="1" applyAlignment="1">
      <alignment horizontal="left"/>
    </xf>
    <xf numFmtId="0" fontId="26" fillId="0" borderId="0" xfId="11" applyFont="1" applyBorder="1" applyAlignment="1">
      <alignment horizontal="left"/>
    </xf>
    <xf numFmtId="0" fontId="4" fillId="0" borderId="8" xfId="11" applyFill="1" applyBorder="1"/>
    <xf numFmtId="0" fontId="126" fillId="0" borderId="0" xfId="11" applyFont="1" applyFill="1" applyBorder="1"/>
    <xf numFmtId="0" fontId="4" fillId="0" borderId="0" xfId="11" applyBorder="1" applyAlignment="1">
      <alignment horizontal="center"/>
    </xf>
    <xf numFmtId="0" fontId="26" fillId="0" borderId="0" xfId="11" applyFont="1" applyFill="1" applyBorder="1" applyAlignment="1">
      <alignment horizontal="left"/>
    </xf>
    <xf numFmtId="0" fontId="4" fillId="0" borderId="0" xfId="11" applyFill="1" applyBorder="1" applyAlignment="1">
      <alignment horizontal="right"/>
    </xf>
    <xf numFmtId="0" fontId="17" fillId="0" borderId="0" xfId="11" applyFont="1" applyBorder="1" applyAlignment="1">
      <alignment wrapText="1"/>
    </xf>
    <xf numFmtId="0" fontId="17" fillId="0" borderId="0" xfId="11" applyFont="1" applyBorder="1" applyAlignment="1">
      <alignment horizontal="center"/>
    </xf>
    <xf numFmtId="0" fontId="4" fillId="0" borderId="7" xfId="11" applyBorder="1"/>
    <xf numFmtId="0" fontId="4" fillId="0" borderId="5" xfId="11" applyFont="1" applyBorder="1"/>
    <xf numFmtId="0" fontId="32" fillId="0" borderId="0" xfId="0" applyFont="1" applyBorder="1" applyAlignment="1">
      <alignment vertical="center"/>
    </xf>
    <xf numFmtId="0" fontId="8" fillId="0" borderId="0" xfId="0" applyFont="1" applyBorder="1" applyAlignment="1"/>
    <xf numFmtId="0" fontId="8" fillId="10" borderId="2" xfId="0" applyFont="1" applyFill="1" applyBorder="1" applyAlignment="1" applyProtection="1">
      <alignment horizontal="center" vertical="center"/>
      <protection locked="0" hidden="1"/>
    </xf>
    <xf numFmtId="0" fontId="19" fillId="0" borderId="16" xfId="0" applyFont="1" applyBorder="1"/>
    <xf numFmtId="0" fontId="32" fillId="0" borderId="0" xfId="0" applyFont="1" applyBorder="1" applyAlignment="1">
      <alignment vertical="center" wrapText="1"/>
    </xf>
    <xf numFmtId="0" fontId="147" fillId="0" borderId="0" xfId="0" applyFont="1" applyBorder="1" applyAlignment="1">
      <alignment vertical="top" wrapText="1"/>
    </xf>
    <xf numFmtId="0" fontId="32" fillId="0" borderId="8" xfId="0" applyFont="1" applyBorder="1"/>
    <xf numFmtId="0" fontId="19" fillId="0" borderId="0" xfId="11" applyFont="1" applyFill="1" applyBorder="1" applyAlignment="1" applyProtection="1">
      <alignment horizontal="left"/>
      <protection locked="0" hidden="1"/>
    </xf>
    <xf numFmtId="0" fontId="19" fillId="0" borderId="0" xfId="11" applyFont="1" applyFill="1" applyBorder="1" applyAlignment="1">
      <alignment horizontal="center"/>
    </xf>
    <xf numFmtId="0" fontId="32" fillId="0" borderId="0" xfId="11" applyFont="1" applyFill="1" applyBorder="1" applyAlignment="1">
      <alignment vertical="center"/>
    </xf>
    <xf numFmtId="0" fontId="147" fillId="0" borderId="0" xfId="11" applyFont="1" applyBorder="1" applyAlignment="1">
      <alignment horizontal="center" vertical="top" wrapText="1"/>
    </xf>
    <xf numFmtId="0" fontId="32" fillId="0" borderId="0" xfId="11" applyFont="1" applyFill="1" applyBorder="1" applyAlignment="1"/>
    <xf numFmtId="0" fontId="19" fillId="0" borderId="8" xfId="0" applyFont="1" applyBorder="1"/>
    <xf numFmtId="0" fontId="149" fillId="0" borderId="0" xfId="11" applyFont="1" applyBorder="1"/>
    <xf numFmtId="0" fontId="151"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4" fillId="0" borderId="0" xfId="0" applyFont="1" applyFill="1" applyAlignment="1">
      <alignment horizontal="left"/>
    </xf>
    <xf numFmtId="0" fontId="4" fillId="0" borderId="0" xfId="0" applyFont="1" applyFill="1" applyBorder="1" applyAlignment="1">
      <alignment horizontal="left"/>
    </xf>
    <xf numFmtId="0" fontId="88" fillId="0" borderId="0" xfId="0" applyFont="1" applyFill="1" applyBorder="1" applyAlignment="1">
      <alignment horizontal="left" vertical="center" wrapText="1"/>
    </xf>
    <xf numFmtId="0" fontId="5" fillId="0" borderId="0" xfId="0" applyFont="1" applyFill="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Alignment="1">
      <alignment horizontal="left" wrapText="1"/>
    </xf>
    <xf numFmtId="0" fontId="5" fillId="0" borderId="0" xfId="0" applyFont="1" applyFill="1" applyAlignment="1">
      <alignment horizontal="left"/>
    </xf>
    <xf numFmtId="0" fontId="18" fillId="0" borderId="0" xfId="0" applyFont="1" applyFill="1" applyAlignment="1">
      <alignment vertical="top" wrapText="1"/>
    </xf>
    <xf numFmtId="0" fontId="18" fillId="0" borderId="0" xfId="0" applyFont="1" applyFill="1" applyAlignment="1">
      <alignment vertical="top"/>
    </xf>
    <xf numFmtId="0" fontId="31" fillId="0" borderId="0" xfId="0" applyFont="1" applyFill="1" applyBorder="1" applyAlignment="1">
      <alignment horizontal="left"/>
    </xf>
    <xf numFmtId="0" fontId="31" fillId="0" borderId="0" xfId="0" applyFont="1" applyFill="1" applyAlignment="1">
      <alignment horizontal="left"/>
    </xf>
    <xf numFmtId="0" fontId="94" fillId="0" borderId="0" xfId="0" applyFont="1" applyFill="1" applyAlignment="1">
      <alignment horizontal="center"/>
    </xf>
    <xf numFmtId="0" fontId="153" fillId="0" borderId="0" xfId="0" applyFont="1" applyBorder="1" applyAlignment="1"/>
    <xf numFmtId="0" fontId="4" fillId="0" borderId="15" xfId="0" applyFont="1" applyBorder="1"/>
    <xf numFmtId="0" fontId="45" fillId="0" borderId="5" xfId="0" applyFont="1" applyBorder="1" applyAlignment="1">
      <alignment horizontal="right"/>
    </xf>
    <xf numFmtId="0" fontId="31" fillId="0" borderId="17" xfId="0" applyFont="1" applyBorder="1"/>
    <xf numFmtId="0" fontId="142" fillId="16" borderId="0" xfId="10" applyFont="1" applyFill="1"/>
    <xf numFmtId="0" fontId="3" fillId="16" borderId="0" xfId="10" applyFill="1"/>
    <xf numFmtId="0" fontId="138" fillId="16" borderId="0" xfId="10" applyFont="1" applyFill="1"/>
    <xf numFmtId="0" fontId="139" fillId="16" borderId="2" xfId="10" applyFont="1" applyFill="1" applyBorder="1" applyAlignment="1">
      <alignment horizontal="justify" vertical="top" wrapText="1"/>
    </xf>
    <xf numFmtId="0" fontId="140" fillId="16" borderId="0" xfId="10" applyFont="1" applyFill="1" applyBorder="1" applyAlignment="1">
      <alignment horizontal="justify" vertical="top" wrapText="1"/>
    </xf>
    <xf numFmtId="0" fontId="139" fillId="16" borderId="0" xfId="10" applyFont="1" applyFill="1" applyBorder="1" applyAlignment="1">
      <alignment horizontal="justify" vertical="top" wrapText="1"/>
    </xf>
    <xf numFmtId="0" fontId="3" fillId="16" borderId="0" xfId="10" applyFill="1" applyBorder="1"/>
    <xf numFmtId="0" fontId="143" fillId="16" borderId="2" xfId="10" applyFont="1" applyFill="1" applyBorder="1" applyAlignment="1">
      <alignment horizontal="justify" vertical="top" wrapText="1"/>
    </xf>
    <xf numFmtId="0" fontId="140" fillId="16" borderId="2" xfId="10" applyFont="1" applyFill="1" applyBorder="1" applyAlignment="1">
      <alignment horizontal="justify" vertical="top" wrapText="1"/>
    </xf>
    <xf numFmtId="0" fontId="154" fillId="0" borderId="0" xfId="0" applyFont="1" applyFill="1" applyBorder="1" applyAlignment="1">
      <alignment horizontal="center"/>
    </xf>
    <xf numFmtId="0" fontId="154" fillId="0" borderId="0" xfId="5" applyFont="1" applyFill="1" applyBorder="1" applyAlignment="1"/>
    <xf numFmtId="0" fontId="155" fillId="0" borderId="0" xfId="0" applyFont="1" applyFill="1" applyBorder="1" applyAlignment="1">
      <alignment vertical="center"/>
    </xf>
    <xf numFmtId="0" fontId="156" fillId="0" borderId="0" xfId="0" applyFont="1" applyFill="1" applyBorder="1" applyAlignment="1">
      <alignment horizontal="center"/>
    </xf>
    <xf numFmtId="0" fontId="157" fillId="0" borderId="0" xfId="0" applyFont="1" applyFill="1" applyBorder="1" applyAlignment="1">
      <alignment horizontal="center" vertical="center"/>
    </xf>
    <xf numFmtId="0" fontId="157" fillId="0" borderId="0" xfId="0" applyFont="1" applyFill="1" applyBorder="1" applyAlignment="1">
      <alignment vertical="center"/>
    </xf>
    <xf numFmtId="0" fontId="156" fillId="0" borderId="0" xfId="0" applyFont="1" applyFill="1" applyBorder="1" applyAlignment="1"/>
    <xf numFmtId="0" fontId="158" fillId="0" borderId="0" xfId="0" applyFont="1" applyFill="1" applyBorder="1" applyAlignment="1"/>
    <xf numFmtId="0" fontId="158" fillId="0" borderId="0" xfId="0" applyFont="1" applyFill="1" applyBorder="1"/>
    <xf numFmtId="0" fontId="158" fillId="0" borderId="0" xfId="0" applyFont="1" applyFill="1" applyBorder="1" applyAlignment="1">
      <alignment horizontal="center"/>
    </xf>
    <xf numFmtId="0" fontId="159" fillId="0" borderId="13" xfId="0" applyFont="1" applyFill="1" applyBorder="1" applyAlignment="1">
      <alignment horizontal="center"/>
    </xf>
    <xf numFmtId="0" fontId="159" fillId="0" borderId="13" xfId="5" applyFont="1" applyFill="1" applyBorder="1" applyAlignment="1"/>
    <xf numFmtId="0" fontId="160" fillId="0" borderId="13" xfId="0" applyFont="1" applyFill="1" applyBorder="1" applyAlignment="1">
      <alignment vertical="center"/>
    </xf>
    <xf numFmtId="0" fontId="160" fillId="0" borderId="13" xfId="0" applyFont="1" applyFill="1" applyBorder="1"/>
    <xf numFmtId="0" fontId="160" fillId="0" borderId="13" xfId="0" applyFont="1" applyFill="1" applyBorder="1" applyAlignment="1"/>
    <xf numFmtId="0" fontId="158" fillId="0" borderId="13" xfId="0" applyFont="1" applyBorder="1"/>
    <xf numFmtId="0" fontId="158" fillId="0" borderId="13" xfId="0" applyFont="1" applyBorder="1" applyAlignment="1">
      <alignment vertical="center"/>
    </xf>
    <xf numFmtId="0" fontId="157" fillId="0" borderId="13" xfId="0" applyFont="1" applyFill="1" applyBorder="1" applyAlignment="1">
      <alignment vertical="center"/>
    </xf>
    <xf numFmtId="0" fontId="158" fillId="0" borderId="13" xfId="0" applyFont="1" applyFill="1" applyBorder="1" applyAlignment="1">
      <alignment horizontal="center"/>
    </xf>
    <xf numFmtId="0" fontId="158" fillId="0" borderId="13" xfId="0" applyFont="1" applyFill="1" applyBorder="1"/>
    <xf numFmtId="0" fontId="158" fillId="0" borderId="13" xfId="0" applyFont="1" applyFill="1" applyBorder="1" applyAlignment="1"/>
    <xf numFmtId="0" fontId="17" fillId="13" borderId="2" xfId="0" applyFont="1" applyFill="1" applyBorder="1" applyAlignment="1" applyProtection="1">
      <alignment horizontal="center" vertical="center" wrapText="1"/>
      <protection hidden="1"/>
    </xf>
    <xf numFmtId="0" fontId="17" fillId="2" borderId="24" xfId="0" applyFont="1" applyFill="1" applyBorder="1" applyAlignment="1" applyProtection="1">
      <alignment horizontal="center" vertical="center" wrapText="1"/>
      <protection hidden="1"/>
    </xf>
    <xf numFmtId="0" fontId="17" fillId="2" borderId="25" xfId="0" applyFont="1" applyFill="1" applyBorder="1" applyAlignment="1" applyProtection="1">
      <alignment horizontal="center" vertical="center" wrapText="1"/>
      <protection hidden="1"/>
    </xf>
    <xf numFmtId="0" fontId="17" fillId="2" borderId="26" xfId="0" applyFont="1" applyFill="1" applyBorder="1" applyAlignment="1" applyProtection="1">
      <alignment horizontal="center" vertical="center" wrapText="1"/>
      <protection hidden="1"/>
    </xf>
    <xf numFmtId="14" fontId="17" fillId="2" borderId="3" xfId="0" applyNumberFormat="1" applyFont="1" applyFill="1" applyBorder="1" applyAlignment="1" applyProtection="1">
      <alignment horizontal="center" vertical="center" wrapText="1"/>
      <protection hidden="1"/>
    </xf>
    <xf numFmtId="0" fontId="17" fillId="2" borderId="3" xfId="0"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17" fillId="0" borderId="12"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wrapText="1"/>
      <protection hidden="1"/>
    </xf>
    <xf numFmtId="14" fontId="17" fillId="10" borderId="2" xfId="0" applyNumberFormat="1" applyFont="1" applyFill="1" applyBorder="1" applyAlignment="1" applyProtection="1">
      <alignment horizontal="center" vertical="center"/>
      <protection locked="0" hidden="1"/>
    </xf>
    <xf numFmtId="0" fontId="18" fillId="0" borderId="5"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18" fillId="0" borderId="13" xfId="0" applyFont="1" applyBorder="1" applyAlignment="1" applyProtection="1">
      <alignment horizontal="center" vertical="center"/>
      <protection hidden="1"/>
    </xf>
    <xf numFmtId="0" fontId="0" fillId="0" borderId="0" xfId="0" applyProtection="1">
      <protection hidden="1"/>
    </xf>
    <xf numFmtId="0" fontId="12" fillId="0" borderId="0" xfId="0" applyFont="1" applyBorder="1" applyProtection="1">
      <protection hidden="1"/>
    </xf>
    <xf numFmtId="0" fontId="12" fillId="0" borderId="8" xfId="0" applyFont="1" applyBorder="1" applyProtection="1">
      <protection hidden="1"/>
    </xf>
    <xf numFmtId="0" fontId="17" fillId="10" borderId="28" xfId="0" applyFont="1" applyFill="1" applyBorder="1" applyAlignment="1" applyProtection="1">
      <alignment horizontal="center" vertical="center"/>
      <protection locked="0" hidden="1"/>
    </xf>
    <xf numFmtId="0" fontId="4" fillId="0" borderId="0" xfId="0" applyFont="1" applyBorder="1" applyAlignment="1" applyProtection="1">
      <alignment horizontal="left"/>
      <protection hidden="1"/>
    </xf>
    <xf numFmtId="0" fontId="65" fillId="0" borderId="0" xfId="0" applyFont="1" applyFill="1" applyBorder="1" applyAlignment="1" applyProtection="1">
      <alignment horizontal="center"/>
      <protection hidden="1"/>
    </xf>
    <xf numFmtId="0" fontId="4" fillId="0" borderId="0" xfId="0" applyFont="1" applyBorder="1" applyAlignment="1" applyProtection="1">
      <alignment horizontal="center"/>
      <protection hidden="1"/>
    </xf>
    <xf numFmtId="0" fontId="8" fillId="0" borderId="0" xfId="0" applyFont="1" applyBorder="1" applyAlignment="1" applyProtection="1">
      <alignment horizontal="left" wrapText="1"/>
      <protection hidden="1"/>
    </xf>
    <xf numFmtId="0" fontId="6" fillId="0" borderId="0" xfId="1" applyFont="1" applyBorder="1" applyAlignment="1" applyProtection="1">
      <alignment vertical="center"/>
      <protection hidden="1"/>
    </xf>
    <xf numFmtId="0" fontId="12" fillId="0" borderId="16" xfId="0" applyFont="1" applyBorder="1" applyProtection="1">
      <protection hidden="1"/>
    </xf>
    <xf numFmtId="0" fontId="12" fillId="0" borderId="0" xfId="0" applyFont="1" applyFill="1" applyBorder="1" applyProtection="1">
      <protection hidden="1"/>
    </xf>
    <xf numFmtId="0" fontId="168" fillId="0" borderId="0" xfId="0" applyFont="1" applyFill="1" applyBorder="1" applyAlignment="1" applyProtection="1">
      <alignment horizontal="center" vertical="center" wrapText="1"/>
      <protection hidden="1"/>
    </xf>
    <xf numFmtId="0" fontId="169" fillId="0" borderId="16" xfId="0" applyFont="1" applyBorder="1" applyProtection="1">
      <protection hidden="1"/>
    </xf>
    <xf numFmtId="0" fontId="169" fillId="0" borderId="0" xfId="0" applyFont="1" applyBorder="1" applyProtection="1">
      <protection hidden="1"/>
    </xf>
    <xf numFmtId="0" fontId="169" fillId="0" borderId="8" xfId="0" applyFont="1" applyBorder="1" applyProtection="1">
      <protection hidden="1"/>
    </xf>
    <xf numFmtId="0" fontId="169" fillId="0" borderId="0" xfId="0" applyFont="1" applyProtection="1">
      <protection hidden="1"/>
    </xf>
    <xf numFmtId="0" fontId="12" fillId="0" borderId="0" xfId="0" applyFont="1" applyBorder="1" applyAlignment="1" applyProtection="1">
      <alignment horizontal="center"/>
      <protection hidden="1"/>
    </xf>
    <xf numFmtId="0" fontId="14" fillId="0" borderId="0" xfId="0" applyFont="1" applyBorder="1" applyAlignment="1" applyProtection="1">
      <protection hidden="1"/>
    </xf>
    <xf numFmtId="0" fontId="41" fillId="0" borderId="0" xfId="0" applyFont="1" applyFill="1" applyBorder="1" applyAlignment="1" applyProtection="1">
      <protection hidden="1"/>
    </xf>
    <xf numFmtId="0" fontId="6" fillId="0" borderId="0" xfId="9" applyFont="1" applyBorder="1" applyAlignment="1" applyProtection="1">
      <alignment horizontal="left" vertical="center"/>
      <protection hidden="1"/>
    </xf>
    <xf numFmtId="0" fontId="4" fillId="0" borderId="0" xfId="0" applyFont="1" applyAlignment="1" applyProtection="1">
      <alignment vertical="center"/>
      <protection hidden="1"/>
    </xf>
    <xf numFmtId="0" fontId="150" fillId="0" borderId="0" xfId="0" applyFont="1" applyBorder="1" applyAlignment="1" applyProtection="1">
      <alignment vertical="center"/>
      <protection hidden="1"/>
    </xf>
    <xf numFmtId="0" fontId="52" fillId="0" borderId="0" xfId="0" applyFont="1" applyFill="1" applyBorder="1" applyAlignment="1" applyProtection="1">
      <alignment horizontal="center" vertical="center"/>
      <protection hidden="1"/>
    </xf>
    <xf numFmtId="0" fontId="127" fillId="0" borderId="0" xfId="0" applyFont="1" applyBorder="1" applyAlignment="1" applyProtection="1">
      <alignment horizontal="left" vertical="center"/>
      <protection hidden="1"/>
    </xf>
    <xf numFmtId="0" fontId="26" fillId="0" borderId="0" xfId="9" applyFont="1" applyBorder="1" applyAlignment="1" applyProtection="1">
      <alignment horizontal="left" vertical="center"/>
      <protection hidden="1"/>
    </xf>
    <xf numFmtId="0" fontId="133" fillId="0" borderId="0" xfId="0" applyFont="1" applyFill="1" applyBorder="1" applyAlignment="1" applyProtection="1">
      <alignment horizontal="center" vertical="center" wrapText="1"/>
      <protection hidden="1"/>
    </xf>
    <xf numFmtId="0" fontId="46" fillId="0" borderId="0" xfId="1"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6" fillId="0" borderId="0" xfId="1" applyFont="1" applyBorder="1" applyAlignment="1" applyProtection="1">
      <alignment vertical="center"/>
      <protection hidden="1"/>
    </xf>
    <xf numFmtId="0" fontId="46" fillId="0" borderId="0" xfId="1" applyFont="1" applyFill="1" applyBorder="1" applyAlignment="1" applyProtection="1">
      <alignment horizontal="center" vertical="center"/>
      <protection hidden="1"/>
    </xf>
    <xf numFmtId="0" fontId="166" fillId="0" borderId="0" xfId="0" applyFont="1" applyBorder="1" applyAlignment="1" applyProtection="1">
      <alignment vertical="center"/>
      <protection hidden="1"/>
    </xf>
    <xf numFmtId="0" fontId="26" fillId="0" borderId="0" xfId="9" applyFont="1" applyBorder="1" applyAlignment="1" applyProtection="1">
      <alignment horizontal="left" vertical="center" wrapText="1"/>
      <protection hidden="1"/>
    </xf>
    <xf numFmtId="0" fontId="26" fillId="0" borderId="0" xfId="9" applyFont="1" applyBorder="1" applyAlignment="1" applyProtection="1">
      <alignment vertical="center" wrapText="1"/>
      <protection hidden="1"/>
    </xf>
    <xf numFmtId="0" fontId="6" fillId="0" borderId="0" xfId="9" applyFont="1" applyBorder="1" applyAlignment="1" applyProtection="1">
      <alignment vertical="center" wrapText="1"/>
      <protection hidden="1"/>
    </xf>
    <xf numFmtId="0" fontId="31" fillId="0" borderId="0" xfId="0" applyFont="1" applyBorder="1" applyAlignment="1" applyProtection="1">
      <alignment vertical="center"/>
      <protection hidden="1"/>
    </xf>
    <xf numFmtId="0" fontId="31" fillId="0" borderId="0" xfId="0" applyFont="1" applyAlignment="1" applyProtection="1">
      <alignment vertical="center"/>
      <protection hidden="1"/>
    </xf>
    <xf numFmtId="0" fontId="4" fillId="0" borderId="0" xfId="0" applyFont="1" applyAlignment="1" applyProtection="1">
      <alignment horizontal="left"/>
      <protection hidden="1"/>
    </xf>
    <xf numFmtId="0" fontId="17" fillId="0" borderId="0" xfId="0" applyFont="1" applyFill="1" applyBorder="1" applyAlignment="1" applyProtection="1">
      <alignment vertical="center" wrapText="1"/>
      <protection hidden="1"/>
    </xf>
    <xf numFmtId="0" fontId="168" fillId="0" borderId="0" xfId="0" applyFont="1" applyFill="1" applyBorder="1" applyAlignment="1" applyProtection="1">
      <alignment horizontal="left" vertical="center"/>
      <protection hidden="1"/>
    </xf>
    <xf numFmtId="0" fontId="168" fillId="0" borderId="0" xfId="0" applyFont="1" applyFill="1" applyBorder="1" applyAlignment="1" applyProtection="1">
      <alignment vertical="center"/>
      <protection hidden="1"/>
    </xf>
    <xf numFmtId="0" fontId="166" fillId="0" borderId="0" xfId="1" applyFont="1" applyBorder="1" applyAlignment="1" applyProtection="1">
      <alignment vertical="center"/>
      <protection hidden="1"/>
    </xf>
    <xf numFmtId="0" fontId="4" fillId="0" borderId="0" xfId="9" applyFont="1" applyBorder="1" applyAlignment="1" applyProtection="1">
      <alignment vertical="center"/>
      <protection hidden="1"/>
    </xf>
    <xf numFmtId="0" fontId="170" fillId="0" borderId="0" xfId="9" applyFont="1" applyBorder="1" applyAlignment="1" applyProtection="1">
      <alignment horizontal="left" vertical="center"/>
      <protection hidden="1"/>
    </xf>
    <xf numFmtId="0" fontId="166" fillId="0" borderId="0" xfId="1" applyFont="1" applyBorder="1" applyAlignment="1" applyProtection="1">
      <alignment horizontal="left" vertical="center"/>
      <protection hidden="1"/>
    </xf>
    <xf numFmtId="0" fontId="170" fillId="0" borderId="0" xfId="1" applyFont="1" applyBorder="1" applyAlignment="1" applyProtection="1">
      <alignment vertical="center"/>
      <protection hidden="1"/>
    </xf>
    <xf numFmtId="0" fontId="166" fillId="0" borderId="0" xfId="1" applyFont="1" applyFill="1" applyBorder="1" applyAlignment="1" applyProtection="1">
      <alignment vertical="center"/>
      <protection hidden="1"/>
    </xf>
    <xf numFmtId="0" fontId="4" fillId="0" borderId="0" xfId="9" applyFont="1" applyBorder="1" applyAlignment="1" applyProtection="1">
      <alignment horizontal="left" vertical="center"/>
      <protection hidden="1"/>
    </xf>
    <xf numFmtId="0" fontId="4" fillId="0" borderId="0" xfId="9" applyFont="1" applyBorder="1" applyAlignment="1" applyProtection="1">
      <alignment horizontal="left" vertical="center" wrapText="1"/>
      <protection hidden="1"/>
    </xf>
    <xf numFmtId="0" fontId="4" fillId="0" borderId="0" xfId="9" applyFont="1" applyBorder="1" applyAlignment="1" applyProtection="1">
      <alignment vertical="center" wrapText="1"/>
      <protection hidden="1"/>
    </xf>
    <xf numFmtId="0" fontId="170" fillId="0" borderId="0" xfId="9" applyFont="1" applyBorder="1" applyAlignment="1" applyProtection="1">
      <alignment vertical="center" wrapText="1"/>
      <protection hidden="1"/>
    </xf>
    <xf numFmtId="0" fontId="137" fillId="0" borderId="0" xfId="0" applyFont="1" applyFill="1" applyBorder="1" applyAlignment="1" applyProtection="1">
      <alignment vertical="center"/>
      <protection hidden="1"/>
    </xf>
    <xf numFmtId="0" fontId="173" fillId="0" borderId="0" xfId="10" applyFont="1"/>
    <xf numFmtId="0" fontId="174" fillId="0" borderId="0" xfId="10" applyFont="1"/>
    <xf numFmtId="0" fontId="175" fillId="0" borderId="0" xfId="10" applyFont="1"/>
    <xf numFmtId="0" fontId="176" fillId="0" borderId="0" xfId="10" applyFont="1"/>
    <xf numFmtId="0" fontId="177" fillId="0" borderId="0" xfId="10" applyFont="1"/>
    <xf numFmtId="0" fontId="178" fillId="0" borderId="2" xfId="10" applyFont="1" applyBorder="1" applyAlignment="1">
      <alignment horizontal="justify" vertical="center" wrapText="1"/>
    </xf>
    <xf numFmtId="0" fontId="177" fillId="0" borderId="0" xfId="10" applyFont="1" applyAlignment="1">
      <alignment vertical="center"/>
    </xf>
    <xf numFmtId="0" fontId="179" fillId="0" borderId="0" xfId="10" applyFont="1" applyBorder="1" applyAlignment="1">
      <alignment horizontal="justify" vertical="top" wrapText="1"/>
    </xf>
    <xf numFmtId="0" fontId="178" fillId="0" borderId="0" xfId="10" applyFont="1" applyBorder="1" applyAlignment="1">
      <alignment horizontal="justify" vertical="top" wrapText="1"/>
    </xf>
    <xf numFmtId="0" fontId="177" fillId="0" borderId="0" xfId="10" applyFont="1" applyBorder="1"/>
    <xf numFmtId="0" fontId="9" fillId="0" borderId="0" xfId="0" applyFont="1" applyAlignment="1">
      <alignment vertical="center"/>
    </xf>
    <xf numFmtId="0" fontId="179" fillId="8" borderId="2" xfId="10" applyFont="1" applyFill="1" applyBorder="1" applyAlignment="1">
      <alignment horizontal="justify" vertical="top" wrapText="1"/>
    </xf>
    <xf numFmtId="0" fontId="178" fillId="17" borderId="0" xfId="10" applyFont="1" applyFill="1" applyBorder="1" applyAlignment="1">
      <alignment horizontal="justify" vertical="top" wrapText="1"/>
    </xf>
    <xf numFmtId="0" fontId="172" fillId="16" borderId="0" xfId="10" applyFont="1" applyFill="1"/>
    <xf numFmtId="0" fontId="144" fillId="16" borderId="0" xfId="10" applyFont="1" applyFill="1" applyAlignment="1">
      <alignment vertical="center"/>
    </xf>
    <xf numFmtId="0" fontId="144" fillId="0" borderId="0" xfId="10" applyFont="1" applyFill="1" applyAlignment="1">
      <alignment vertical="center"/>
    </xf>
    <xf numFmtId="0" fontId="139" fillId="20" borderId="0" xfId="10" applyFont="1" applyFill="1" applyBorder="1" applyAlignment="1">
      <alignment horizontal="justify" vertical="top" wrapText="1"/>
    </xf>
    <xf numFmtId="0" fontId="175" fillId="0" borderId="0" xfId="10" applyFont="1" applyAlignment="1">
      <alignment horizontal="left"/>
    </xf>
    <xf numFmtId="0" fontId="8" fillId="0" borderId="0" xfId="0" applyFont="1" applyFill="1" applyAlignment="1" applyProtection="1">
      <alignment horizontal="right" vertical="center"/>
      <protection hidden="1"/>
    </xf>
    <xf numFmtId="0" fontId="7" fillId="0" borderId="8" xfId="0" applyFont="1" applyBorder="1" applyAlignment="1" applyProtection="1">
      <protection hidden="1"/>
    </xf>
    <xf numFmtId="0" fontId="19" fillId="0" borderId="0" xfId="0" applyFont="1" applyBorder="1" applyAlignment="1" applyProtection="1">
      <alignment horizontal="right"/>
      <protection hidden="1"/>
    </xf>
    <xf numFmtId="0" fontId="7" fillId="10" borderId="3" xfId="0" applyFont="1" applyFill="1" applyBorder="1" applyAlignment="1" applyProtection="1">
      <protection locked="0" hidden="1"/>
    </xf>
    <xf numFmtId="0" fontId="18" fillId="0" borderId="0" xfId="0" applyFont="1" applyBorder="1" applyAlignment="1" applyProtection="1">
      <alignment horizontal="left" vertical="center" wrapText="1"/>
      <protection hidden="1"/>
    </xf>
    <xf numFmtId="0" fontId="5" fillId="0" borderId="16"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97" fillId="0" borderId="0" xfId="0" applyFont="1" applyBorder="1" applyAlignment="1" applyProtection="1">
      <alignment horizontal="left" vertical="center"/>
      <protection hidden="1"/>
    </xf>
    <xf numFmtId="0" fontId="12" fillId="0" borderId="0" xfId="0" applyFont="1" applyBorder="1" applyAlignment="1" applyProtection="1">
      <alignment vertical="top" wrapText="1"/>
      <protection hidden="1"/>
    </xf>
    <xf numFmtId="0" fontId="12" fillId="0" borderId="0" xfId="0" applyFont="1" applyBorder="1" applyAlignment="1" applyProtection="1">
      <alignment horizontal="left"/>
      <protection hidden="1"/>
    </xf>
    <xf numFmtId="0" fontId="12" fillId="0" borderId="0" xfId="0" applyFont="1" applyBorder="1" applyAlignment="1" applyProtection="1">
      <alignment horizontal="right"/>
      <protection hidden="1"/>
    </xf>
    <xf numFmtId="0" fontId="181" fillId="0" borderId="0" xfId="0" applyFont="1" applyFill="1" applyBorder="1" applyProtection="1">
      <protection hidden="1"/>
    </xf>
    <xf numFmtId="0" fontId="182" fillId="0" borderId="0" xfId="0" applyFont="1" applyBorder="1" applyAlignment="1" applyProtection="1">
      <alignment horizontal="left"/>
      <protection hidden="1"/>
    </xf>
    <xf numFmtId="0" fontId="182" fillId="0" borderId="0" xfId="0" applyFont="1" applyBorder="1" applyProtection="1">
      <protection hidden="1"/>
    </xf>
    <xf numFmtId="0" fontId="183" fillId="0" borderId="0" xfId="0" applyFont="1" applyBorder="1" applyAlignment="1" applyProtection="1">
      <alignment horizontal="right"/>
      <protection hidden="1"/>
    </xf>
    <xf numFmtId="0" fontId="182" fillId="0" borderId="0" xfId="0" applyFont="1" applyBorder="1" applyAlignment="1" applyProtection="1">
      <alignment horizontal="right"/>
      <protection hidden="1"/>
    </xf>
    <xf numFmtId="0" fontId="169" fillId="0" borderId="17" xfId="0" applyFont="1" applyBorder="1" applyProtection="1">
      <protection hidden="1"/>
    </xf>
    <xf numFmtId="0" fontId="182" fillId="0" borderId="13" xfId="0" applyFont="1" applyBorder="1" applyProtection="1">
      <protection hidden="1"/>
    </xf>
    <xf numFmtId="0" fontId="182" fillId="0" borderId="13" xfId="0" applyFont="1" applyBorder="1" applyAlignment="1" applyProtection="1">
      <alignment horizontal="right"/>
      <protection hidden="1"/>
    </xf>
    <xf numFmtId="0" fontId="169" fillId="0" borderId="13" xfId="0" applyFont="1" applyBorder="1" applyProtection="1">
      <protection hidden="1"/>
    </xf>
    <xf numFmtId="0" fontId="183" fillId="0" borderId="13" xfId="0" applyFont="1" applyBorder="1" applyAlignment="1" applyProtection="1">
      <alignment horizontal="right"/>
      <protection hidden="1"/>
    </xf>
    <xf numFmtId="0" fontId="169" fillId="0" borderId="9" xfId="0" applyFont="1" applyBorder="1" applyProtection="1">
      <protection hidden="1"/>
    </xf>
    <xf numFmtId="0" fontId="14" fillId="0" borderId="0" xfId="0" applyFont="1" applyBorder="1" applyProtection="1">
      <protection hidden="1"/>
    </xf>
    <xf numFmtId="14" fontId="12" fillId="0" borderId="0" xfId="0" applyNumberFormat="1" applyFont="1" applyFill="1" applyBorder="1" applyAlignment="1" applyProtection="1">
      <protection locked="0" hidden="1"/>
    </xf>
    <xf numFmtId="0" fontId="17" fillId="10" borderId="2" xfId="0" applyFont="1" applyFill="1" applyBorder="1" applyAlignment="1" applyProtection="1">
      <alignment horizontal="center" vertical="center"/>
      <protection locked="0" hidden="1"/>
    </xf>
    <xf numFmtId="0" fontId="10" fillId="7" borderId="6" xfId="0" applyFont="1" applyFill="1" applyBorder="1" applyAlignment="1" applyProtection="1">
      <alignment vertical="center"/>
      <protection hidden="1"/>
    </xf>
    <xf numFmtId="0" fontId="10" fillId="6" borderId="6" xfId="0" applyFont="1" applyFill="1" applyBorder="1" applyAlignment="1" applyProtection="1">
      <alignment vertical="center"/>
      <protection hidden="1"/>
    </xf>
    <xf numFmtId="0" fontId="11" fillId="13" borderId="6" xfId="0" applyFont="1" applyFill="1" applyBorder="1" applyAlignment="1" applyProtection="1">
      <alignment vertical="center"/>
      <protection hidden="1"/>
    </xf>
    <xf numFmtId="0" fontId="0" fillId="13" borderId="14" xfId="0" applyFill="1" applyBorder="1" applyAlignment="1" applyProtection="1">
      <alignment vertical="center"/>
      <protection hidden="1"/>
    </xf>
    <xf numFmtId="0" fontId="0" fillId="13" borderId="18" xfId="0" applyFill="1" applyBorder="1" applyAlignment="1" applyProtection="1">
      <alignment vertical="center"/>
      <protection hidden="1"/>
    </xf>
    <xf numFmtId="0" fontId="10" fillId="13" borderId="6" xfId="0" applyFont="1" applyFill="1" applyBorder="1" applyAlignment="1" applyProtection="1">
      <alignment vertical="center"/>
      <protection hidden="1"/>
    </xf>
    <xf numFmtId="0" fontId="10" fillId="5" borderId="12" xfId="0" applyFont="1" applyFill="1" applyBorder="1" applyAlignment="1" applyProtection="1">
      <alignment vertical="center"/>
      <protection hidden="1"/>
    </xf>
    <xf numFmtId="0" fontId="10" fillId="5" borderId="1" xfId="0" applyFont="1" applyFill="1" applyBorder="1" applyAlignment="1" applyProtection="1">
      <alignment vertical="center"/>
      <protection hidden="1"/>
    </xf>
    <xf numFmtId="0" fontId="10" fillId="5" borderId="27" xfId="0" applyFont="1" applyFill="1" applyBorder="1" applyAlignment="1" applyProtection="1">
      <alignment vertical="center"/>
      <protection hidden="1"/>
    </xf>
    <xf numFmtId="0" fontId="10" fillId="6" borderId="14" xfId="0" applyFont="1" applyFill="1" applyBorder="1" applyAlignment="1" applyProtection="1">
      <alignment vertical="center"/>
      <protection hidden="1"/>
    </xf>
    <xf numFmtId="0" fontId="10" fillId="6" borderId="18" xfId="0" applyFont="1" applyFill="1" applyBorder="1" applyAlignment="1" applyProtection="1">
      <alignment vertical="center"/>
      <protection hidden="1"/>
    </xf>
    <xf numFmtId="0" fontId="10" fillId="6" borderId="14" xfId="0" applyFont="1" applyFill="1" applyBorder="1" applyAlignment="1" applyProtection="1">
      <alignment vertical="center" wrapText="1"/>
      <protection hidden="1"/>
    </xf>
    <xf numFmtId="0" fontId="10" fillId="6" borderId="18" xfId="0" applyFont="1" applyFill="1" applyBorder="1" applyAlignment="1" applyProtection="1">
      <alignment vertical="center" wrapText="1"/>
      <protection hidden="1"/>
    </xf>
    <xf numFmtId="0" fontId="10" fillId="7" borderId="14" xfId="0" applyFont="1" applyFill="1" applyBorder="1" applyAlignment="1" applyProtection="1">
      <alignment vertical="center"/>
      <protection hidden="1"/>
    </xf>
    <xf numFmtId="0" fontId="10" fillId="7" borderId="18" xfId="0" applyFont="1" applyFill="1" applyBorder="1" applyAlignment="1" applyProtection="1">
      <alignment vertical="center"/>
      <protection hidden="1"/>
    </xf>
    <xf numFmtId="0" fontId="27" fillId="5" borderId="12" xfId="0" applyFont="1" applyFill="1" applyBorder="1" applyAlignment="1" applyProtection="1">
      <alignment vertical="center" wrapText="1"/>
      <protection hidden="1"/>
    </xf>
    <xf numFmtId="0" fontId="27" fillId="5" borderId="1" xfId="0" applyFont="1" applyFill="1" applyBorder="1" applyAlignment="1" applyProtection="1">
      <alignment vertical="center" wrapText="1"/>
      <protection hidden="1"/>
    </xf>
    <xf numFmtId="0" fontId="15" fillId="7" borderId="6" xfId="0" applyFont="1" applyFill="1" applyBorder="1" applyAlignment="1" applyProtection="1">
      <alignment vertical="center"/>
      <protection hidden="1"/>
    </xf>
    <xf numFmtId="0" fontId="163" fillId="0" borderId="0" xfId="0" applyFont="1" applyFill="1" applyBorder="1" applyAlignment="1" applyProtection="1">
      <alignment horizontal="left" vertical="center"/>
      <protection hidden="1"/>
    </xf>
    <xf numFmtId="0" fontId="18" fillId="0" borderId="2" xfId="0" applyFont="1" applyFill="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2" xfId="0" applyFont="1" applyBorder="1" applyAlignment="1" applyProtection="1">
      <alignment horizontal="center" vertical="center" wrapText="1"/>
      <protection hidden="1"/>
    </xf>
    <xf numFmtId="0" fontId="167" fillId="0" borderId="2" xfId="1" applyFont="1" applyBorder="1" applyAlignment="1" applyProtection="1">
      <alignment horizontal="center" vertical="center" wrapText="1"/>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locked="0" hidden="1"/>
    </xf>
    <xf numFmtId="0" fontId="5" fillId="0" borderId="0" xfId="0" applyFont="1" applyFill="1" applyBorder="1" applyAlignment="1">
      <alignment vertical="center"/>
    </xf>
    <xf numFmtId="0" fontId="5" fillId="0" borderId="0" xfId="0" applyFont="1" applyFill="1" applyBorder="1"/>
    <xf numFmtId="0" fontId="5" fillId="0" borderId="0" xfId="0" applyFont="1" applyFill="1" applyBorder="1" applyAlignment="1"/>
    <xf numFmtId="0" fontId="103" fillId="6" borderId="27" xfId="5" applyFont="1" applyFill="1" applyBorder="1" applyAlignment="1"/>
    <xf numFmtId="0" fontId="19" fillId="6" borderId="12" xfId="0" applyFont="1" applyFill="1" applyBorder="1" applyAlignment="1">
      <alignment vertical="center"/>
    </xf>
    <xf numFmtId="0" fontId="19" fillId="6" borderId="1" xfId="0" applyFont="1" applyFill="1" applyBorder="1" applyAlignment="1">
      <alignment vertical="center"/>
    </xf>
    <xf numFmtId="0" fontId="43" fillId="8" borderId="11" xfId="0" applyFont="1" applyFill="1" applyBorder="1" applyAlignment="1" applyProtection="1">
      <protection hidden="1"/>
    </xf>
    <xf numFmtId="0" fontId="0" fillId="8" borderId="11" xfId="0" applyFill="1" applyBorder="1"/>
    <xf numFmtId="0" fontId="7" fillId="10" borderId="2" xfId="0" applyFont="1" applyFill="1" applyBorder="1" applyAlignment="1" applyProtection="1">
      <alignment horizontal="center"/>
      <protection locked="0" hidden="1"/>
    </xf>
    <xf numFmtId="0" fontId="65" fillId="0" borderId="0" xfId="0" applyFont="1" applyFill="1" applyBorder="1" applyAlignment="1" applyProtection="1">
      <protection locked="0" hidden="1"/>
    </xf>
    <xf numFmtId="0" fontId="65" fillId="0" borderId="0" xfId="0" applyFont="1" applyFill="1" applyBorder="1" applyAlignment="1" applyProtection="1">
      <alignment horizontal="center"/>
      <protection locked="0" hidden="1"/>
    </xf>
    <xf numFmtId="0" fontId="178" fillId="10" borderId="2" xfId="10" applyFont="1" applyFill="1" applyBorder="1" applyAlignment="1" applyProtection="1">
      <alignment horizontal="left" vertical="center" wrapText="1"/>
      <protection locked="0"/>
    </xf>
    <xf numFmtId="0" fontId="178" fillId="8" borderId="2" xfId="10" applyFont="1" applyFill="1" applyBorder="1" applyAlignment="1" applyProtection="1">
      <alignment horizontal="left" vertical="center" wrapText="1"/>
      <protection locked="0"/>
    </xf>
    <xf numFmtId="0" fontId="7" fillId="10" borderId="11" xfId="0" applyFont="1" applyFill="1" applyBorder="1" applyAlignment="1" applyProtection="1">
      <alignment horizontal="left" vertical="center"/>
      <protection locked="0" hidden="1"/>
    </xf>
    <xf numFmtId="0" fontId="7" fillId="10" borderId="11" xfId="0" applyFont="1" applyFill="1" applyBorder="1" applyAlignment="1" applyProtection="1">
      <alignment horizontal="left" vertical="center" wrapText="1"/>
      <protection locked="0" hidden="1"/>
    </xf>
    <xf numFmtId="0" fontId="139" fillId="18" borderId="2" xfId="10" applyFont="1" applyFill="1" applyBorder="1" applyAlignment="1" applyProtection="1">
      <alignment horizontal="left" vertical="center" wrapText="1"/>
    </xf>
    <xf numFmtId="0" fontId="141" fillId="18" borderId="2" xfId="10" applyFont="1" applyFill="1" applyBorder="1" applyAlignment="1" applyProtection="1">
      <alignment horizontal="left" vertical="center" wrapText="1"/>
      <protection locked="0"/>
    </xf>
    <xf numFmtId="0" fontId="139" fillId="19" borderId="2" xfId="10" applyFont="1" applyFill="1" applyBorder="1" applyAlignment="1" applyProtection="1">
      <alignment horizontal="left" vertical="center" wrapText="1"/>
      <protection locked="0"/>
    </xf>
    <xf numFmtId="0" fontId="139" fillId="19" borderId="2" xfId="10" applyFont="1" applyFill="1" applyBorder="1" applyAlignment="1">
      <alignment horizontal="left" vertical="center" wrapText="1"/>
    </xf>
    <xf numFmtId="0" fontId="139" fillId="20" borderId="2" xfId="10" applyFont="1" applyFill="1" applyBorder="1" applyAlignment="1" applyProtection="1">
      <alignment horizontal="left" vertical="center" wrapText="1"/>
      <protection locked="0"/>
    </xf>
    <xf numFmtId="0" fontId="65" fillId="3" borderId="11" xfId="0" applyFont="1" applyFill="1" applyBorder="1" applyAlignment="1" applyProtection="1">
      <alignment horizontal="left" vertical="center"/>
      <protection hidden="1"/>
    </xf>
    <xf numFmtId="0" fontId="12" fillId="0" borderId="0" xfId="0" applyFont="1" applyFill="1" applyBorder="1" applyAlignment="1" applyProtection="1">
      <protection locked="0" hidden="1"/>
    </xf>
    <xf numFmtId="0" fontId="7" fillId="0" borderId="0" xfId="0" applyFont="1" applyFill="1" applyBorder="1" applyAlignment="1" applyProtection="1">
      <protection locked="0" hidden="1"/>
    </xf>
    <xf numFmtId="0" fontId="71" fillId="0" borderId="0" xfId="0" applyFont="1" applyBorder="1" applyAlignment="1" applyProtection="1">
      <alignment horizontal="right" vertical="center"/>
      <protection hidden="1"/>
    </xf>
    <xf numFmtId="0" fontId="71" fillId="0" borderId="0" xfId="0" applyFont="1" applyBorder="1" applyAlignment="1" applyProtection="1">
      <alignment horizontal="right" vertical="center" wrapText="1"/>
      <protection hidden="1"/>
    </xf>
    <xf numFmtId="0" fontId="12" fillId="10" borderId="2" xfId="0" applyFont="1" applyFill="1" applyBorder="1" applyAlignment="1" applyProtection="1">
      <alignment horizontal="left" vertical="center"/>
      <protection locked="0" hidden="1"/>
    </xf>
    <xf numFmtId="0" fontId="182" fillId="10" borderId="2" xfId="0" applyFont="1" applyFill="1" applyBorder="1" applyAlignment="1" applyProtection="1">
      <alignment horizontal="left" vertical="center"/>
      <protection locked="0" hidden="1"/>
    </xf>
    <xf numFmtId="0" fontId="7" fillId="10" borderId="11" xfId="0" applyFont="1" applyFill="1" applyBorder="1" applyAlignment="1" applyProtection="1">
      <alignment horizontal="center" vertical="center"/>
      <protection locked="0" hidden="1"/>
    </xf>
    <xf numFmtId="0" fontId="67" fillId="0" borderId="0" xfId="0" applyFont="1" applyFill="1" applyBorder="1" applyAlignment="1" applyProtection="1">
      <alignment vertical="top" wrapText="1"/>
      <protection locked="0"/>
    </xf>
    <xf numFmtId="0" fontId="17" fillId="0" borderId="0" xfId="0" applyFont="1" applyBorder="1" applyAlignment="1">
      <alignment horizontal="right"/>
    </xf>
    <xf numFmtId="0" fontId="17" fillId="0" borderId="0" xfId="0" applyFont="1" applyBorder="1" applyAlignment="1">
      <alignment horizontal="right" vertical="center"/>
    </xf>
    <xf numFmtId="0" fontId="17" fillId="10" borderId="11" xfId="0" applyFont="1" applyFill="1" applyBorder="1" applyAlignment="1" applyProtection="1">
      <alignment horizontal="left" vertical="center"/>
      <protection locked="0" hidden="1"/>
    </xf>
    <xf numFmtId="0" fontId="0" fillId="10" borderId="11" xfId="0" applyFill="1" applyBorder="1" applyAlignment="1" applyProtection="1">
      <alignment horizontal="left" vertical="center"/>
      <protection locked="0" hidden="1"/>
    </xf>
    <xf numFmtId="0" fontId="17" fillId="0" borderId="0" xfId="0" applyFont="1" applyBorder="1" applyAlignment="1">
      <alignment horizontal="center"/>
    </xf>
    <xf numFmtId="0" fontId="16" fillId="14" borderId="2" xfId="0" applyFont="1" applyFill="1" applyBorder="1" applyAlignment="1" applyProtection="1">
      <alignment horizontal="center" vertical="center"/>
      <protection locked="0" hidden="1"/>
    </xf>
    <xf numFmtId="0" fontId="16" fillId="0" borderId="0" xfId="0" applyFont="1" applyFill="1" applyBorder="1" applyAlignment="1">
      <alignment vertical="center"/>
    </xf>
    <xf numFmtId="0" fontId="0" fillId="0" borderId="0" xfId="0" applyFill="1" applyAlignment="1" applyProtection="1">
      <protection locked="0" hidden="1"/>
    </xf>
    <xf numFmtId="0" fontId="32" fillId="14" borderId="2" xfId="0" applyFont="1" applyFill="1" applyBorder="1" applyAlignment="1" applyProtection="1">
      <alignment horizontal="center" vertical="center"/>
      <protection locked="0" hidden="1"/>
    </xf>
    <xf numFmtId="0" fontId="17" fillId="0" borderId="0" xfId="0" applyFont="1" applyFill="1" applyBorder="1" applyAlignment="1" applyProtection="1">
      <alignment vertical="center"/>
      <protection locked="0" hidden="1"/>
    </xf>
    <xf numFmtId="0" fontId="33"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pplyProtection="1">
      <alignment vertical="center"/>
      <protection locked="0" hidden="1"/>
    </xf>
    <xf numFmtId="0" fontId="17" fillId="2" borderId="3" xfId="0" applyFont="1" applyFill="1" applyBorder="1" applyAlignment="1" applyProtection="1">
      <alignment horizontal="center" vertical="center" wrapText="1"/>
      <protection hidden="1"/>
    </xf>
    <xf numFmtId="14" fontId="12" fillId="9" borderId="3" xfId="0" applyNumberFormat="1" applyFont="1" applyFill="1" applyBorder="1" applyAlignment="1" applyProtection="1">
      <alignment horizontal="center" vertical="center"/>
      <protection hidden="1"/>
    </xf>
    <xf numFmtId="0" fontId="186" fillId="0" borderId="0" xfId="0" applyFont="1" applyFill="1" applyBorder="1" applyAlignment="1" applyProtection="1">
      <alignment horizontal="left" vertical="center"/>
      <protection hidden="1"/>
    </xf>
    <xf numFmtId="0" fontId="10" fillId="21" borderId="6" xfId="0" applyFont="1" applyFill="1" applyBorder="1" applyAlignment="1" applyProtection="1">
      <alignment vertical="center"/>
      <protection hidden="1"/>
    </xf>
    <xf numFmtId="0" fontId="0" fillId="21" borderId="14" xfId="0" applyFill="1" applyBorder="1" applyAlignment="1" applyProtection="1">
      <alignment vertical="center"/>
      <protection hidden="1"/>
    </xf>
    <xf numFmtId="0" fontId="0" fillId="21" borderId="18" xfId="0" applyFill="1" applyBorder="1" applyAlignment="1" applyProtection="1">
      <alignment vertical="center"/>
      <protection hidden="1"/>
    </xf>
    <xf numFmtId="0" fontId="4" fillId="0" borderId="0" xfId="11" applyProtection="1">
      <protection hidden="1"/>
    </xf>
    <xf numFmtId="0" fontId="4" fillId="0" borderId="9" xfId="11" applyBorder="1" applyProtection="1">
      <protection hidden="1"/>
    </xf>
    <xf numFmtId="0" fontId="4" fillId="0" borderId="13" xfId="11" applyBorder="1" applyProtection="1">
      <protection hidden="1"/>
    </xf>
    <xf numFmtId="0" fontId="4" fillId="0" borderId="17" xfId="11" applyBorder="1" applyProtection="1">
      <protection hidden="1"/>
    </xf>
    <xf numFmtId="0" fontId="31" fillId="0" borderId="0" xfId="11" applyFont="1" applyProtection="1">
      <protection hidden="1"/>
    </xf>
    <xf numFmtId="0" fontId="31" fillId="0" borderId="8" xfId="11" applyFont="1" applyBorder="1" applyProtection="1">
      <protection hidden="1"/>
    </xf>
    <xf numFmtId="0" fontId="45" fillId="0" borderId="0" xfId="11" applyFont="1" applyBorder="1" applyAlignment="1" applyProtection="1">
      <alignment horizontal="right"/>
      <protection hidden="1"/>
    </xf>
    <xf numFmtId="0" fontId="31" fillId="0" borderId="0" xfId="11" applyFont="1" applyBorder="1" applyProtection="1">
      <protection hidden="1"/>
    </xf>
    <xf numFmtId="0" fontId="31" fillId="0" borderId="16" xfId="11" applyFont="1" applyBorder="1" applyProtection="1">
      <protection hidden="1"/>
    </xf>
    <xf numFmtId="0" fontId="62" fillId="0" borderId="0" xfId="11" applyFont="1" applyBorder="1" applyProtection="1">
      <protection hidden="1"/>
    </xf>
    <xf numFmtId="0" fontId="31" fillId="10" borderId="2" xfId="11" applyFont="1" applyFill="1" applyBorder="1" applyProtection="1">
      <protection locked="0" hidden="1"/>
    </xf>
    <xf numFmtId="0" fontId="4" fillId="0" borderId="8" xfId="11" applyBorder="1" applyProtection="1">
      <protection hidden="1"/>
    </xf>
    <xf numFmtId="0" fontId="4" fillId="0" borderId="0" xfId="11" applyBorder="1" applyProtection="1">
      <protection hidden="1"/>
    </xf>
    <xf numFmtId="0" fontId="62" fillId="0" borderId="0" xfId="11" applyFont="1" applyBorder="1" applyAlignment="1" applyProtection="1">
      <alignment horizontal="left"/>
      <protection hidden="1"/>
    </xf>
    <xf numFmtId="0" fontId="4" fillId="0" borderId="16" xfId="11" applyBorder="1" applyProtection="1">
      <protection hidden="1"/>
    </xf>
    <xf numFmtId="0" fontId="4" fillId="0" borderId="0" xfId="11" applyFont="1" applyBorder="1" applyProtection="1">
      <protection hidden="1"/>
    </xf>
    <xf numFmtId="0" fontId="4" fillId="0" borderId="16" xfId="11" applyFont="1" applyBorder="1" applyProtection="1">
      <protection hidden="1"/>
    </xf>
    <xf numFmtId="0" fontId="4" fillId="0" borderId="41" xfId="11" applyFont="1" applyBorder="1" applyProtection="1">
      <protection hidden="1"/>
    </xf>
    <xf numFmtId="0" fontId="7" fillId="0" borderId="0" xfId="11" applyFont="1" applyBorder="1" applyProtection="1">
      <protection hidden="1"/>
    </xf>
    <xf numFmtId="0" fontId="63" fillId="0" borderId="0" xfId="11" applyFont="1" applyFill="1" applyBorder="1" applyProtection="1">
      <protection hidden="1"/>
    </xf>
    <xf numFmtId="0" fontId="7" fillId="10" borderId="11" xfId="11" applyFont="1" applyFill="1" applyBorder="1" applyAlignment="1" applyProtection="1">
      <alignment horizontal="center"/>
      <protection locked="0" hidden="1"/>
    </xf>
    <xf numFmtId="0" fontId="7" fillId="0" borderId="0" xfId="11" applyFont="1" applyBorder="1" applyAlignment="1" applyProtection="1">
      <alignment horizontal="right"/>
      <protection hidden="1"/>
    </xf>
    <xf numFmtId="0" fontId="7" fillId="0" borderId="0" xfId="11" applyFont="1" applyBorder="1" applyAlignment="1" applyProtection="1">
      <alignment horizontal="center"/>
      <protection hidden="1"/>
    </xf>
    <xf numFmtId="0" fontId="7" fillId="0" borderId="11" xfId="11" applyFont="1" applyBorder="1" applyProtection="1">
      <protection hidden="1"/>
    </xf>
    <xf numFmtId="0" fontId="4" fillId="0" borderId="0" xfId="11" applyFont="1" applyBorder="1" applyAlignment="1" applyProtection="1">
      <alignment vertical="top" wrapText="1"/>
      <protection hidden="1"/>
    </xf>
    <xf numFmtId="0" fontId="7" fillId="0" borderId="0" xfId="11" applyFont="1" applyBorder="1" applyAlignment="1" applyProtection="1">
      <alignment vertical="top" wrapText="1"/>
      <protection hidden="1"/>
    </xf>
    <xf numFmtId="0" fontId="4" fillId="0" borderId="0" xfId="11" applyFill="1" applyProtection="1">
      <protection hidden="1"/>
    </xf>
    <xf numFmtId="0" fontId="4" fillId="0" borderId="8" xfId="11" applyFill="1" applyBorder="1" applyProtection="1">
      <protection hidden="1"/>
    </xf>
    <xf numFmtId="0" fontId="4" fillId="0" borderId="0" xfId="11" applyFont="1" applyFill="1" applyBorder="1" applyProtection="1">
      <protection hidden="1"/>
    </xf>
    <xf numFmtId="0" fontId="4" fillId="0" borderId="0" xfId="11" applyFont="1" applyBorder="1" applyAlignment="1" applyProtection="1">
      <alignment horizontal="left" vertical="top" wrapText="1"/>
      <protection hidden="1"/>
    </xf>
    <xf numFmtId="0" fontId="4" fillId="0" borderId="16" xfId="11" applyFont="1" applyFill="1" applyBorder="1" applyProtection="1">
      <protection hidden="1"/>
    </xf>
    <xf numFmtId="0" fontId="7" fillId="0" borderId="0" xfId="11" applyFont="1" applyFill="1" applyBorder="1" applyAlignment="1" applyProtection="1">
      <alignment vertical="center" wrapText="1"/>
      <protection hidden="1"/>
    </xf>
    <xf numFmtId="0" fontId="7" fillId="0" borderId="0" xfId="11" applyFont="1" applyFill="1" applyBorder="1" applyProtection="1">
      <protection hidden="1"/>
    </xf>
    <xf numFmtId="0" fontId="7" fillId="0" borderId="0" xfId="11" applyFont="1" applyFill="1" applyBorder="1" applyAlignment="1" applyProtection="1">
      <protection hidden="1"/>
    </xf>
    <xf numFmtId="0" fontId="7" fillId="0" borderId="0" xfId="11" applyFont="1" applyFill="1" applyBorder="1" applyAlignment="1" applyProtection="1">
      <alignment horizontal="center" vertical="center" wrapText="1"/>
      <protection hidden="1"/>
    </xf>
    <xf numFmtId="0" fontId="7" fillId="0" borderId="0" xfId="11" applyFont="1" applyFill="1" applyBorder="1" applyAlignment="1" applyProtection="1">
      <alignment horizontal="right" vertical="center" wrapText="1"/>
      <protection hidden="1"/>
    </xf>
    <xf numFmtId="0" fontId="65" fillId="0" borderId="0" xfId="11" applyFont="1" applyFill="1" applyBorder="1" applyAlignment="1" applyProtection="1">
      <protection hidden="1"/>
    </xf>
    <xf numFmtId="0" fontId="7" fillId="0" borderId="0" xfId="11" applyFont="1" applyFill="1" applyBorder="1" applyAlignment="1" applyProtection="1">
      <alignment vertical="top" wrapText="1"/>
      <protection hidden="1"/>
    </xf>
    <xf numFmtId="0" fontId="4" fillId="0" borderId="0" xfId="11" applyFill="1" applyBorder="1" applyProtection="1">
      <protection hidden="1"/>
    </xf>
    <xf numFmtId="0" fontId="65" fillId="0" borderId="0" xfId="11" applyFont="1" applyFill="1" applyBorder="1" applyAlignment="1" applyProtection="1">
      <alignment horizontal="center"/>
      <protection hidden="1"/>
    </xf>
    <xf numFmtId="0" fontId="7" fillId="10" borderId="11" xfId="11" applyFont="1" applyFill="1" applyBorder="1" applyAlignment="1" applyProtection="1">
      <alignment vertical="center" wrapText="1"/>
      <protection locked="0" hidden="1"/>
    </xf>
    <xf numFmtId="0" fontId="64" fillId="0" borderId="8" xfId="11" applyFont="1" applyFill="1" applyBorder="1" applyAlignment="1" applyProtection="1">
      <alignment horizontal="left" vertical="top" wrapText="1"/>
      <protection hidden="1"/>
    </xf>
    <xf numFmtId="0" fontId="64" fillId="0" borderId="0" xfId="11" applyFont="1" applyFill="1" applyBorder="1" applyAlignment="1" applyProtection="1">
      <alignment horizontal="left" vertical="top" wrapText="1"/>
      <protection hidden="1"/>
    </xf>
    <xf numFmtId="0" fontId="71" fillId="0" borderId="0" xfId="11" applyFont="1" applyFill="1" applyBorder="1" applyAlignment="1" applyProtection="1">
      <alignment horizontal="left" vertical="top" wrapText="1"/>
      <protection hidden="1"/>
    </xf>
    <xf numFmtId="0" fontId="64" fillId="0" borderId="8" xfId="11" applyFont="1" applyFill="1" applyBorder="1" applyAlignment="1" applyProtection="1">
      <alignment vertical="top" wrapText="1"/>
      <protection hidden="1"/>
    </xf>
    <xf numFmtId="0" fontId="64" fillId="0" borderId="0" xfId="11" applyFont="1" applyFill="1" applyBorder="1" applyAlignment="1" applyProtection="1">
      <alignment vertical="top" wrapText="1"/>
      <protection hidden="1"/>
    </xf>
    <xf numFmtId="0" fontId="71" fillId="0" borderId="0" xfId="11" applyFont="1" applyFill="1" applyBorder="1" applyAlignment="1" applyProtection="1">
      <alignment vertical="top" wrapText="1"/>
      <protection hidden="1"/>
    </xf>
    <xf numFmtId="0" fontId="7" fillId="0" borderId="0" xfId="11" applyFont="1" applyProtection="1">
      <protection hidden="1"/>
    </xf>
    <xf numFmtId="0" fontId="7" fillId="0" borderId="8" xfId="11" applyFont="1" applyFill="1" applyBorder="1" applyProtection="1">
      <protection hidden="1"/>
    </xf>
    <xf numFmtId="0" fontId="7" fillId="0" borderId="0" xfId="11" applyFont="1" applyFill="1" applyBorder="1" applyAlignment="1" applyProtection="1">
      <alignment horizontal="center"/>
      <protection hidden="1"/>
    </xf>
    <xf numFmtId="0" fontId="7" fillId="0" borderId="16" xfId="11" applyFont="1" applyBorder="1" applyProtection="1">
      <protection hidden="1"/>
    </xf>
    <xf numFmtId="0" fontId="7" fillId="0" borderId="0" xfId="11" applyFont="1" applyFill="1" applyBorder="1" applyAlignment="1" applyProtection="1">
      <alignment horizontal="left"/>
      <protection hidden="1"/>
    </xf>
    <xf numFmtId="0" fontId="7" fillId="0" borderId="16" xfId="11" applyFont="1" applyFill="1" applyBorder="1" applyProtection="1">
      <protection hidden="1"/>
    </xf>
    <xf numFmtId="0" fontId="7" fillId="0" borderId="8" xfId="11" applyFont="1" applyBorder="1" applyProtection="1">
      <protection hidden="1"/>
    </xf>
    <xf numFmtId="0" fontId="7" fillId="0" borderId="0" xfId="11" applyFont="1" applyBorder="1" applyAlignment="1" applyProtection="1">
      <protection hidden="1"/>
    </xf>
    <xf numFmtId="0" fontId="4" fillId="0" borderId="0" xfId="11" applyFill="1" applyBorder="1" applyAlignment="1" applyProtection="1">
      <protection hidden="1"/>
    </xf>
    <xf numFmtId="0" fontId="4" fillId="0" borderId="0" xfId="11" applyBorder="1" applyAlignment="1" applyProtection="1">
      <alignment horizontal="right"/>
      <protection hidden="1"/>
    </xf>
    <xf numFmtId="0" fontId="4" fillId="0" borderId="0" xfId="11" applyFont="1" applyBorder="1" applyAlignment="1" applyProtection="1">
      <alignment horizontal="right"/>
      <protection hidden="1"/>
    </xf>
    <xf numFmtId="0" fontId="17" fillId="0" borderId="0" xfId="11" applyFont="1" applyBorder="1" applyAlignment="1" applyProtection="1">
      <alignment horizontal="right"/>
      <protection hidden="1"/>
    </xf>
    <xf numFmtId="0" fontId="17" fillId="0" borderId="0" xfId="11" applyFont="1" applyBorder="1" applyAlignment="1" applyProtection="1">
      <alignment horizontal="left"/>
      <protection hidden="1"/>
    </xf>
    <xf numFmtId="0" fontId="17" fillId="0" borderId="0" xfId="11" applyFont="1" applyBorder="1" applyAlignment="1" applyProtection="1">
      <alignment horizontal="center"/>
      <protection hidden="1"/>
    </xf>
    <xf numFmtId="0" fontId="4" fillId="0" borderId="0" xfId="11" applyFont="1" applyBorder="1" applyAlignment="1" applyProtection="1">
      <alignment horizontal="left"/>
      <protection hidden="1"/>
    </xf>
    <xf numFmtId="0" fontId="126" fillId="0" borderId="0" xfId="11" applyFont="1" applyBorder="1" applyAlignment="1" applyProtection="1">
      <alignment horizontal="right"/>
      <protection hidden="1"/>
    </xf>
    <xf numFmtId="0" fontId="4" fillId="0" borderId="0" xfId="11" applyFont="1" applyBorder="1" applyAlignment="1" applyProtection="1">
      <alignment horizontal="center"/>
      <protection hidden="1"/>
    </xf>
    <xf numFmtId="0" fontId="17" fillId="0" borderId="0" xfId="11" applyFont="1" applyBorder="1" applyAlignment="1" applyProtection="1">
      <protection hidden="1"/>
    </xf>
    <xf numFmtId="0" fontId="26" fillId="0" borderId="0" xfId="11" applyFont="1" applyBorder="1" applyAlignment="1" applyProtection="1">
      <alignment horizontal="left"/>
      <protection hidden="1"/>
    </xf>
    <xf numFmtId="0" fontId="26" fillId="0" borderId="0" xfId="11" applyFont="1" applyBorder="1" applyProtection="1">
      <protection hidden="1"/>
    </xf>
    <xf numFmtId="0" fontId="17" fillId="0" borderId="0" xfId="11" applyFont="1" applyBorder="1" applyProtection="1">
      <protection hidden="1"/>
    </xf>
    <xf numFmtId="0" fontId="17" fillId="0" borderId="0" xfId="11" applyFont="1" applyBorder="1" applyAlignment="1" applyProtection="1">
      <alignment wrapText="1"/>
      <protection hidden="1"/>
    </xf>
    <xf numFmtId="0" fontId="8" fillId="0" borderId="0" xfId="11" applyFont="1" applyBorder="1" applyProtection="1">
      <protection hidden="1"/>
    </xf>
    <xf numFmtId="0" fontId="4" fillId="0" borderId="7" xfId="11" applyBorder="1" applyProtection="1">
      <protection hidden="1"/>
    </xf>
    <xf numFmtId="0" fontId="4" fillId="0" borderId="5" xfId="11" applyBorder="1" applyProtection="1">
      <protection hidden="1"/>
    </xf>
    <xf numFmtId="0" fontId="4" fillId="0" borderId="15" xfId="11" applyBorder="1" applyProtection="1">
      <protection hidden="1"/>
    </xf>
    <xf numFmtId="0" fontId="31" fillId="0" borderId="0" xfId="12" applyFont="1" applyBorder="1"/>
    <xf numFmtId="0" fontId="4" fillId="23" borderId="16" xfId="11" applyFill="1" applyBorder="1"/>
    <xf numFmtId="0" fontId="4" fillId="23" borderId="8" xfId="11" applyFill="1" applyBorder="1"/>
    <xf numFmtId="0" fontId="4" fillId="23" borderId="0" xfId="11" applyFill="1" applyBorder="1"/>
    <xf numFmtId="0" fontId="7" fillId="23" borderId="0" xfId="11" applyFont="1" applyFill="1" applyBorder="1" applyAlignment="1"/>
    <xf numFmtId="0" fontId="7" fillId="23" borderId="0" xfId="11" applyFont="1" applyFill="1" applyBorder="1" applyAlignment="1">
      <alignment horizontal="center"/>
    </xf>
    <xf numFmtId="0" fontId="7" fillId="23" borderId="8" xfId="11" applyFont="1" applyFill="1" applyBorder="1" applyAlignment="1"/>
    <xf numFmtId="0" fontId="19" fillId="23" borderId="0" xfId="11" applyFont="1" applyFill="1" applyBorder="1"/>
    <xf numFmtId="0" fontId="19" fillId="23" borderId="0" xfId="11" applyFont="1" applyFill="1" applyBorder="1" applyAlignment="1"/>
    <xf numFmtId="0" fontId="4" fillId="0" borderId="16" xfId="11" applyFont="1" applyBorder="1"/>
    <xf numFmtId="0" fontId="7" fillId="0" borderId="0" xfId="11" applyFont="1" applyBorder="1" applyAlignment="1">
      <alignment horizontal="left"/>
    </xf>
    <xf numFmtId="0" fontId="7" fillId="0" borderId="0" xfId="11" applyFont="1" applyBorder="1" applyAlignment="1">
      <alignment wrapText="1"/>
    </xf>
    <xf numFmtId="0" fontId="7" fillId="23" borderId="0" xfId="11" applyFont="1" applyFill="1" applyBorder="1" applyAlignment="1" applyProtection="1">
      <alignment horizontal="center" vertical="center"/>
      <protection locked="0" hidden="1"/>
    </xf>
    <xf numFmtId="0" fontId="8" fillId="23" borderId="0" xfId="11" applyFont="1" applyFill="1" applyBorder="1" applyAlignment="1"/>
    <xf numFmtId="0" fontId="147" fillId="23" borderId="0" xfId="11" applyFont="1" applyFill="1" applyBorder="1" applyAlignment="1">
      <alignment vertical="top" wrapText="1"/>
    </xf>
    <xf numFmtId="0" fontId="32" fillId="23" borderId="0" xfId="11" applyFont="1" applyFill="1" applyBorder="1" applyAlignment="1">
      <alignment horizontal="left" vertical="justify"/>
    </xf>
    <xf numFmtId="0" fontId="32" fillId="23" borderId="0" xfId="11" applyFont="1" applyFill="1" applyBorder="1" applyAlignment="1">
      <alignment vertical="justify"/>
    </xf>
    <xf numFmtId="0" fontId="7" fillId="23" borderId="0" xfId="11" applyFont="1" applyFill="1" applyBorder="1"/>
    <xf numFmtId="0" fontId="7" fillId="23" borderId="0" xfId="11" applyFont="1" applyFill="1" applyBorder="1" applyAlignment="1" applyProtection="1">
      <alignment horizontal="left"/>
      <protection locked="0" hidden="1"/>
    </xf>
    <xf numFmtId="0" fontId="8" fillId="23" borderId="0" xfId="11" applyFont="1" applyFill="1" applyBorder="1" applyAlignment="1">
      <alignment vertical="center"/>
    </xf>
    <xf numFmtId="0" fontId="8" fillId="23" borderId="0" xfId="11" applyFont="1" applyFill="1" applyBorder="1" applyAlignment="1" applyProtection="1">
      <alignment horizontal="center" vertical="center"/>
      <protection locked="0" hidden="1"/>
    </xf>
    <xf numFmtId="0" fontId="0" fillId="23" borderId="0" xfId="0" applyFill="1" applyBorder="1"/>
    <xf numFmtId="0" fontId="8" fillId="23" borderId="0" xfId="0" applyFont="1" applyFill="1" applyBorder="1" applyAlignment="1"/>
    <xf numFmtId="0" fontId="19" fillId="23" borderId="0" xfId="0" applyFont="1" applyFill="1" applyBorder="1"/>
    <xf numFmtId="0" fontId="148" fillId="23" borderId="0" xfId="11" applyFont="1" applyFill="1" applyBorder="1" applyAlignment="1">
      <alignment horizontal="center" vertical="top" wrapText="1"/>
    </xf>
    <xf numFmtId="0" fontId="146" fillId="23" borderId="0" xfId="11" applyFont="1" applyFill="1" applyBorder="1" applyAlignment="1">
      <alignment horizontal="right"/>
    </xf>
    <xf numFmtId="0" fontId="109" fillId="23" borderId="0" xfId="11" applyFont="1" applyFill="1" applyBorder="1"/>
    <xf numFmtId="0" fontId="65" fillId="0" borderId="8" xfId="11" applyFont="1" applyFill="1" applyBorder="1" applyAlignment="1"/>
    <xf numFmtId="0" fontId="32" fillId="23" borderId="16" xfId="11" applyFont="1" applyFill="1" applyBorder="1" applyAlignment="1">
      <alignment horizontal="right" vertical="top"/>
    </xf>
    <xf numFmtId="0" fontId="19" fillId="23" borderId="8" xfId="11" applyFont="1" applyFill="1" applyBorder="1"/>
    <xf numFmtId="0" fontId="19" fillId="23" borderId="8" xfId="0" applyFont="1" applyFill="1" applyBorder="1"/>
    <xf numFmtId="0" fontId="32" fillId="23" borderId="8" xfId="0" applyFont="1" applyFill="1" applyBorder="1"/>
    <xf numFmtId="0" fontId="7" fillId="10" borderId="0" xfId="11" applyFont="1" applyFill="1" applyBorder="1" applyAlignment="1" applyProtection="1">
      <protection locked="0" hidden="1"/>
    </xf>
    <xf numFmtId="0" fontId="4" fillId="0" borderId="8" xfId="11" applyFont="1" applyBorder="1"/>
    <xf numFmtId="0" fontId="62" fillId="0" borderId="16" xfId="11" applyFont="1" applyBorder="1"/>
    <xf numFmtId="0" fontId="62" fillId="0" borderId="16" xfId="11" applyFont="1" applyBorder="1" applyAlignment="1">
      <alignment vertical="center" wrapText="1"/>
    </xf>
    <xf numFmtId="0" fontId="4" fillId="0" borderId="13" xfId="11" applyBorder="1"/>
    <xf numFmtId="0" fontId="62" fillId="0" borderId="0" xfId="11" applyFont="1" applyBorder="1" applyAlignment="1">
      <alignment horizontal="left"/>
    </xf>
    <xf numFmtId="0" fontId="7" fillId="0" borderId="15" xfId="11" applyFont="1" applyBorder="1"/>
    <xf numFmtId="0" fontId="7" fillId="0" borderId="5" xfId="11" applyFont="1" applyBorder="1"/>
    <xf numFmtId="0" fontId="7" fillId="23" borderId="16" xfId="11" applyFont="1" applyFill="1" applyBorder="1"/>
    <xf numFmtId="0" fontId="7" fillId="23" borderId="0" xfId="11" applyFont="1" applyFill="1" applyBorder="1" applyAlignment="1">
      <alignment horizontal="right"/>
    </xf>
    <xf numFmtId="0" fontId="8" fillId="23" borderId="0" xfId="11" applyFont="1" applyFill="1" applyBorder="1" applyAlignment="1">
      <alignment horizontal="left"/>
    </xf>
    <xf numFmtId="0" fontId="8" fillId="23" borderId="0" xfId="11" applyFont="1" applyFill="1" applyBorder="1" applyAlignment="1">
      <alignment horizontal="center"/>
    </xf>
    <xf numFmtId="0" fontId="65" fillId="23" borderId="0" xfId="11" applyFont="1" applyFill="1" applyBorder="1" applyAlignment="1">
      <alignment horizontal="left"/>
    </xf>
    <xf numFmtId="0" fontId="7" fillId="23" borderId="0" xfId="11" applyFont="1" applyFill="1" applyBorder="1" applyAlignment="1">
      <alignment horizontal="left"/>
    </xf>
    <xf numFmtId="0" fontId="8" fillId="23" borderId="0" xfId="11" applyFont="1" applyFill="1" applyBorder="1" applyAlignment="1">
      <alignment wrapText="1"/>
    </xf>
    <xf numFmtId="0" fontId="7" fillId="0" borderId="16" xfId="11" applyFont="1" applyBorder="1"/>
    <xf numFmtId="0" fontId="7" fillId="0" borderId="0" xfId="11" applyFont="1" applyBorder="1" applyAlignment="1">
      <alignment vertical="justify" wrapText="1"/>
    </xf>
    <xf numFmtId="0" fontId="8" fillId="23" borderId="16" xfId="11" applyFont="1" applyFill="1" applyBorder="1" applyAlignment="1">
      <alignment horizontal="right" vertical="top"/>
    </xf>
    <xf numFmtId="0" fontId="8" fillId="23" borderId="16" xfId="11" applyFont="1" applyFill="1" applyBorder="1"/>
    <xf numFmtId="0" fontId="7" fillId="23" borderId="16" xfId="11" applyFont="1" applyFill="1" applyBorder="1" applyAlignment="1">
      <alignment horizontal="right"/>
    </xf>
    <xf numFmtId="0" fontId="8" fillId="23" borderId="0" xfId="11" applyFont="1" applyFill="1" applyBorder="1" applyAlignment="1">
      <alignment vertical="justify"/>
    </xf>
    <xf numFmtId="0" fontId="71" fillId="23" borderId="0" xfId="11" applyFont="1" applyFill="1" applyBorder="1" applyAlignment="1">
      <alignment vertical="top" wrapText="1"/>
    </xf>
    <xf numFmtId="0" fontId="71" fillId="23" borderId="0" xfId="11" applyFont="1" applyFill="1" applyBorder="1" applyAlignment="1">
      <alignment horizontal="center" vertical="top" wrapText="1"/>
    </xf>
    <xf numFmtId="0" fontId="8" fillId="23" borderId="0" xfId="11" applyFont="1" applyFill="1" applyBorder="1" applyAlignment="1">
      <alignment vertical="center" wrapText="1"/>
    </xf>
    <xf numFmtId="0" fontId="7" fillId="23" borderId="16" xfId="0" applyFont="1" applyFill="1" applyBorder="1"/>
    <xf numFmtId="0" fontId="7" fillId="23" borderId="0" xfId="0" applyFont="1" applyFill="1" applyBorder="1"/>
    <xf numFmtId="0" fontId="7" fillId="23" borderId="0" xfId="0" applyFont="1" applyFill="1" applyBorder="1" applyAlignment="1"/>
    <xf numFmtId="0" fontId="8" fillId="23" borderId="0" xfId="0" applyFont="1" applyFill="1" applyBorder="1" applyAlignment="1">
      <alignment vertical="center"/>
    </xf>
    <xf numFmtId="0" fontId="8" fillId="23" borderId="0" xfId="0" applyFont="1" applyFill="1" applyBorder="1" applyAlignment="1">
      <alignment vertical="center" wrapText="1"/>
    </xf>
    <xf numFmtId="0" fontId="71" fillId="23" borderId="0" xfId="0" applyFont="1" applyFill="1" applyBorder="1" applyAlignment="1">
      <alignment vertical="top" wrapText="1"/>
    </xf>
    <xf numFmtId="0" fontId="8" fillId="23" borderId="0" xfId="0" applyFont="1" applyFill="1" applyBorder="1"/>
    <xf numFmtId="0" fontId="65" fillId="23" borderId="0" xfId="11" applyFont="1" applyFill="1" applyBorder="1" applyAlignment="1">
      <alignment horizontal="center" vertical="top" wrapText="1"/>
    </xf>
    <xf numFmtId="0" fontId="4" fillId="0" borderId="0" xfId="11" applyAlignment="1">
      <alignment vertical="center"/>
    </xf>
    <xf numFmtId="0" fontId="4" fillId="0" borderId="9" xfId="11" applyBorder="1" applyAlignment="1">
      <alignment vertical="center"/>
    </xf>
    <xf numFmtId="0" fontId="4" fillId="0" borderId="13" xfId="11" applyBorder="1" applyAlignment="1">
      <alignment vertical="center"/>
    </xf>
    <xf numFmtId="0" fontId="4" fillId="0" borderId="17" xfId="11" applyBorder="1" applyAlignment="1">
      <alignment vertical="center"/>
    </xf>
    <xf numFmtId="0" fontId="4" fillId="0" borderId="8" xfId="11" applyBorder="1" applyAlignment="1">
      <alignment vertical="center"/>
    </xf>
    <xf numFmtId="0" fontId="4" fillId="0" borderId="0" xfId="11" applyBorder="1" applyAlignment="1">
      <alignment vertical="center"/>
    </xf>
    <xf numFmtId="0" fontId="4" fillId="0" borderId="16" xfId="11" applyBorder="1" applyAlignment="1">
      <alignment vertical="center"/>
    </xf>
    <xf numFmtId="0" fontId="31" fillId="0" borderId="0" xfId="11" applyFont="1" applyAlignment="1">
      <alignment vertical="center"/>
    </xf>
    <xf numFmtId="0" fontId="31" fillId="0" borderId="8" xfId="11" applyFont="1" applyBorder="1" applyAlignment="1">
      <alignment vertical="center"/>
    </xf>
    <xf numFmtId="0" fontId="45" fillId="0" borderId="0" xfId="11" applyFont="1" applyBorder="1" applyAlignment="1">
      <alignment horizontal="right" vertical="center"/>
    </xf>
    <xf numFmtId="0" fontId="31" fillId="0" borderId="0" xfId="11" applyFont="1" applyBorder="1" applyAlignment="1">
      <alignment vertical="center"/>
    </xf>
    <xf numFmtId="0" fontId="62" fillId="10" borderId="2" xfId="11" applyFont="1" applyFill="1" applyBorder="1" applyAlignment="1" applyProtection="1">
      <alignment vertical="center" wrapText="1"/>
      <protection locked="0"/>
    </xf>
    <xf numFmtId="0" fontId="31" fillId="0" borderId="16" xfId="11" applyFont="1" applyBorder="1" applyAlignment="1">
      <alignment vertical="center"/>
    </xf>
    <xf numFmtId="0" fontId="62" fillId="0" borderId="0" xfId="11" applyFont="1" applyBorder="1" applyAlignment="1">
      <alignment horizontal="left" vertical="center"/>
    </xf>
    <xf numFmtId="0" fontId="4" fillId="0" borderId="41" xfId="11" applyBorder="1" applyAlignment="1">
      <alignment vertical="center"/>
    </xf>
    <xf numFmtId="0" fontId="7" fillId="0" borderId="0" xfId="11" applyFont="1" applyBorder="1" applyAlignment="1">
      <alignment vertical="center"/>
    </xf>
    <xf numFmtId="0" fontId="63" fillId="0" borderId="0" xfId="11" applyFont="1" applyFill="1" applyBorder="1" applyAlignment="1">
      <alignment vertical="center"/>
    </xf>
    <xf numFmtId="0" fontId="7" fillId="0" borderId="0" xfId="11" applyFont="1" applyBorder="1" applyAlignment="1">
      <alignment horizontal="center" vertical="center"/>
    </xf>
    <xf numFmtId="0" fontId="4" fillId="10" borderId="11" xfId="11" applyFill="1" applyBorder="1" applyAlignment="1" applyProtection="1">
      <alignment horizontal="center" vertical="center"/>
      <protection locked="0" hidden="1"/>
    </xf>
    <xf numFmtId="0" fontId="7" fillId="10" borderId="11" xfId="11" applyFont="1" applyFill="1" applyBorder="1" applyAlignment="1" applyProtection="1">
      <alignment vertical="center"/>
      <protection locked="0" hidden="1"/>
    </xf>
    <xf numFmtId="0" fontId="7" fillId="0" borderId="0" xfId="11" applyFont="1" applyBorder="1" applyAlignment="1">
      <alignment horizontal="right" vertical="center"/>
    </xf>
    <xf numFmtId="0" fontId="115" fillId="0" borderId="0" xfId="11" applyFont="1"/>
    <xf numFmtId="0" fontId="7" fillId="0" borderId="0" xfId="11" applyFont="1" applyAlignment="1">
      <alignment vertical="center"/>
    </xf>
    <xf numFmtId="0" fontId="188" fillId="0" borderId="0" xfId="11" applyFont="1" applyAlignment="1">
      <alignment vertical="center"/>
    </xf>
    <xf numFmtId="0" fontId="4" fillId="0" borderId="0" xfId="11" applyFill="1" applyAlignment="1">
      <alignment vertical="center"/>
    </xf>
    <xf numFmtId="0" fontId="4" fillId="0" borderId="8" xfId="11" applyFill="1" applyBorder="1" applyAlignment="1">
      <alignment vertical="center"/>
    </xf>
    <xf numFmtId="0" fontId="4" fillId="0" borderId="16" xfId="11" applyFill="1" applyBorder="1" applyAlignment="1">
      <alignment vertical="center"/>
    </xf>
    <xf numFmtId="0" fontId="65" fillId="0" borderId="8" xfId="11" applyFont="1" applyFill="1" applyBorder="1" applyAlignment="1">
      <alignment vertical="center"/>
    </xf>
    <xf numFmtId="0" fontId="5" fillId="0" borderId="0" xfId="11" applyFont="1" applyBorder="1" applyAlignment="1">
      <alignment vertical="center"/>
    </xf>
    <xf numFmtId="0" fontId="67" fillId="0" borderId="0" xfId="11" applyFont="1" applyBorder="1" applyAlignment="1">
      <alignment vertical="center"/>
    </xf>
    <xf numFmtId="0" fontId="7" fillId="0" borderId="0" xfId="11" applyFont="1" applyFill="1" applyBorder="1" applyAlignment="1">
      <alignment vertical="center"/>
    </xf>
    <xf numFmtId="0" fontId="4" fillId="0" borderId="0" xfId="11" applyFont="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center" vertical="center"/>
    </xf>
    <xf numFmtId="0" fontId="7" fillId="0" borderId="0" xfId="11" applyFont="1" applyBorder="1" applyAlignment="1">
      <alignment horizontal="left" vertical="center"/>
    </xf>
    <xf numFmtId="0" fontId="4" fillId="0" borderId="0" xfId="11" applyBorder="1" applyAlignment="1">
      <alignment horizontal="center" vertical="center"/>
    </xf>
    <xf numFmtId="0" fontId="4" fillId="0" borderId="0" xfId="11" applyBorder="1" applyAlignment="1">
      <alignment horizontal="right" vertical="center"/>
    </xf>
    <xf numFmtId="0" fontId="189" fillId="0" borderId="0" xfId="11" applyFont="1" applyAlignment="1">
      <alignment vertical="center"/>
    </xf>
    <xf numFmtId="0" fontId="17" fillId="0" borderId="0" xfId="11" applyFont="1" applyBorder="1" applyAlignment="1">
      <alignment horizontal="center" vertical="center"/>
    </xf>
    <xf numFmtId="0" fontId="17" fillId="0" borderId="0" xfId="11" applyFont="1" applyBorder="1" applyAlignment="1">
      <alignment vertical="center"/>
    </xf>
    <xf numFmtId="0" fontId="17" fillId="0" borderId="0" xfId="11" applyFont="1" applyBorder="1" applyAlignment="1">
      <alignment horizontal="right" vertical="center"/>
    </xf>
    <xf numFmtId="0" fontId="17" fillId="0" borderId="0" xfId="11" applyFont="1" applyBorder="1" applyAlignment="1">
      <alignment horizontal="left" vertical="center"/>
    </xf>
    <xf numFmtId="0" fontId="4" fillId="0" borderId="0" xfId="11" applyFill="1" applyBorder="1" applyAlignment="1">
      <alignment vertical="center"/>
    </xf>
    <xf numFmtId="0" fontId="17" fillId="0" borderId="0" xfId="11" applyFont="1" applyBorder="1" applyAlignment="1" applyProtection="1">
      <alignment vertical="center"/>
      <protection hidden="1"/>
    </xf>
    <xf numFmtId="0" fontId="4" fillId="0" borderId="0" xfId="11" applyFill="1" applyBorder="1" applyAlignment="1" applyProtection="1">
      <alignment vertical="center"/>
      <protection hidden="1"/>
    </xf>
    <xf numFmtId="0" fontId="4" fillId="0" borderId="0" xfId="11" applyFont="1" applyBorder="1" applyAlignment="1">
      <alignment horizontal="right" vertical="center"/>
    </xf>
    <xf numFmtId="0" fontId="4" fillId="0" borderId="0" xfId="11" applyBorder="1" applyAlignment="1" applyProtection="1">
      <alignment vertical="center"/>
      <protection hidden="1"/>
    </xf>
    <xf numFmtId="0" fontId="4" fillId="0" borderId="0" xfId="11" applyAlignment="1" applyProtection="1">
      <alignment vertical="center"/>
      <protection hidden="1"/>
    </xf>
    <xf numFmtId="0" fontId="4" fillId="8" borderId="11" xfId="11" applyFill="1" applyBorder="1" applyAlignment="1">
      <alignment vertical="center"/>
    </xf>
    <xf numFmtId="0" fontId="26" fillId="8" borderId="11" xfId="11" applyFont="1" applyFill="1" applyBorder="1" applyAlignment="1" applyProtection="1">
      <alignment vertical="center"/>
      <protection hidden="1"/>
    </xf>
    <xf numFmtId="0" fontId="4" fillId="0" borderId="0" xfId="11" applyFont="1" applyBorder="1" applyAlignment="1" applyProtection="1">
      <alignment horizontal="right" vertical="center" wrapText="1"/>
      <protection hidden="1"/>
    </xf>
    <xf numFmtId="0" fontId="4" fillId="0" borderId="0" xfId="11" applyBorder="1" applyAlignment="1" applyProtection="1">
      <alignment horizontal="center" vertical="center"/>
      <protection hidden="1"/>
    </xf>
    <xf numFmtId="0" fontId="4" fillId="0" borderId="0" xfId="11" applyFill="1" applyAlignment="1" applyProtection="1">
      <alignment vertical="center"/>
      <protection hidden="1"/>
    </xf>
    <xf numFmtId="0" fontId="126" fillId="0" borderId="0" xfId="11" applyFont="1" applyBorder="1" applyAlignment="1">
      <alignment horizontal="center" vertical="center"/>
    </xf>
    <xf numFmtId="0" fontId="26" fillId="0" borderId="0" xfId="11" applyFont="1" applyBorder="1" applyAlignment="1" applyProtection="1">
      <alignment horizontal="left" vertical="center"/>
      <protection hidden="1"/>
    </xf>
    <xf numFmtId="0" fontId="4" fillId="0" borderId="0" xfId="11" applyBorder="1" applyAlignment="1" applyProtection="1">
      <alignment horizontal="left" vertical="center"/>
      <protection hidden="1"/>
    </xf>
    <xf numFmtId="0" fontId="4" fillId="0" borderId="0" xfId="11" applyBorder="1" applyAlignment="1" applyProtection="1">
      <alignment horizontal="right" vertical="center"/>
      <protection hidden="1"/>
    </xf>
    <xf numFmtId="0" fontId="17" fillId="0" borderId="0" xfId="11" applyFont="1" applyBorder="1" applyAlignment="1" applyProtection="1">
      <alignment vertical="center" wrapText="1"/>
      <protection hidden="1"/>
    </xf>
    <xf numFmtId="0" fontId="17" fillId="0" borderId="0" xfId="11" applyFont="1" applyFill="1" applyBorder="1" applyAlignment="1" applyProtection="1">
      <alignment vertical="center" wrapText="1"/>
      <protection hidden="1"/>
    </xf>
    <xf numFmtId="0" fontId="4" fillId="0" borderId="7" xfId="11" applyBorder="1" applyAlignment="1">
      <alignment vertical="center"/>
    </xf>
    <xf numFmtId="0" fontId="4" fillId="0" borderId="5" xfId="11" applyBorder="1" applyAlignment="1">
      <alignment vertical="center"/>
    </xf>
    <xf numFmtId="0" fontId="4" fillId="0" borderId="5" xfId="11" applyFont="1" applyBorder="1" applyAlignment="1">
      <alignment vertical="center"/>
    </xf>
    <xf numFmtId="0" fontId="4" fillId="0" borderId="15" xfId="11" applyBorder="1" applyAlignment="1">
      <alignment vertical="center"/>
    </xf>
    <xf numFmtId="0" fontId="167" fillId="0" borderId="2" xfId="1" applyFont="1" applyBorder="1" applyAlignment="1" applyProtection="1">
      <alignment horizontal="center" vertical="center" wrapText="1"/>
      <protection hidden="1"/>
    </xf>
    <xf numFmtId="0" fontId="4" fillId="10" borderId="27" xfId="0" applyNumberFormat="1" applyFont="1" applyFill="1" applyBorder="1" applyAlignment="1" applyProtection="1">
      <alignment horizontal="center" vertical="center"/>
      <protection locked="0" hidden="1"/>
    </xf>
    <xf numFmtId="0" fontId="16" fillId="10" borderId="1" xfId="0" applyNumberFormat="1" applyFont="1" applyFill="1" applyBorder="1" applyAlignment="1" applyProtection="1">
      <alignment horizontal="center" vertical="center"/>
      <protection locked="0" hidden="1"/>
    </xf>
    <xf numFmtId="0" fontId="16" fillId="0" borderId="0" xfId="0" applyFont="1" applyFill="1" applyBorder="1" applyAlignment="1">
      <alignment vertical="center"/>
    </xf>
    <xf numFmtId="0" fontId="14" fillId="0" borderId="0" xfId="0" applyFont="1" applyBorder="1" applyAlignment="1" applyProtection="1">
      <alignment horizontal="justify" vertical="center" wrapText="1"/>
      <protection hidden="1"/>
    </xf>
    <xf numFmtId="0" fontId="7" fillId="0" borderId="0" xfId="0" applyFont="1" applyAlignment="1" applyProtection="1">
      <alignment horizontal="justify" vertical="center"/>
      <protection hidden="1"/>
    </xf>
    <xf numFmtId="0" fontId="13" fillId="3" borderId="1" xfId="0" applyFont="1" applyFill="1" applyBorder="1" applyAlignment="1" applyProtection="1">
      <alignment horizontal="justify" vertical="center" wrapText="1"/>
      <protection hidden="1"/>
    </xf>
    <xf numFmtId="14" fontId="13" fillId="10" borderId="1" xfId="0" applyNumberFormat="1" applyFont="1" applyFill="1" applyBorder="1" applyAlignment="1" applyProtection="1">
      <alignment horizontal="justify" vertical="center" wrapText="1"/>
      <protection locked="0" hidden="1"/>
    </xf>
    <xf numFmtId="0" fontId="13" fillId="0" borderId="0" xfId="0" applyFont="1" applyBorder="1" applyAlignment="1" applyProtection="1">
      <alignment horizontal="justify" vertical="center" wrapText="1"/>
      <protection hidden="1"/>
    </xf>
    <xf numFmtId="0" fontId="14" fillId="0" borderId="0" xfId="0" applyFont="1" applyFill="1" applyBorder="1" applyAlignment="1" applyProtection="1">
      <alignment horizontal="justify" vertical="center" wrapText="1"/>
      <protection hidden="1"/>
    </xf>
    <xf numFmtId="0" fontId="12" fillId="0" borderId="2" xfId="0" applyFont="1" applyBorder="1" applyAlignment="1" applyProtection="1">
      <alignment horizontal="justify" vertical="center" wrapText="1"/>
      <protection hidden="1"/>
    </xf>
    <xf numFmtId="0" fontId="12" fillId="0" borderId="2" xfId="0" applyFont="1" applyFill="1" applyBorder="1" applyAlignment="1" applyProtection="1">
      <alignment horizontal="justify" vertical="center" wrapText="1"/>
      <protection hidden="1"/>
    </xf>
    <xf numFmtId="0" fontId="13" fillId="0" borderId="0" xfId="0" applyFont="1" applyAlignment="1" applyProtection="1">
      <alignment horizontal="justify" vertical="center" wrapText="1"/>
      <protection hidden="1"/>
    </xf>
    <xf numFmtId="0" fontId="13" fillId="0" borderId="0" xfId="0" applyFont="1" applyBorder="1" applyAlignment="1" applyProtection="1">
      <alignment horizontal="justify" vertical="center"/>
      <protection hidden="1"/>
    </xf>
    <xf numFmtId="0" fontId="12" fillId="0" borderId="0" xfId="0" applyFont="1" applyFill="1" applyBorder="1" applyAlignment="1" applyProtection="1">
      <alignment horizontal="justify" vertical="center" wrapText="1"/>
      <protection hidden="1"/>
    </xf>
    <xf numFmtId="0" fontId="14" fillId="0" borderId="0" xfId="0" applyFont="1" applyBorder="1" applyAlignment="1" applyProtection="1">
      <alignment horizontal="justify" vertical="center"/>
      <protection hidden="1"/>
    </xf>
    <xf numFmtId="0" fontId="12" fillId="0" borderId="2" xfId="0" applyNumberFormat="1" applyFont="1" applyBorder="1" applyAlignment="1" applyProtection="1">
      <alignment horizontal="justify" vertical="center" wrapText="1"/>
      <protection hidden="1"/>
    </xf>
    <xf numFmtId="0" fontId="12" fillId="0" borderId="0" xfId="0" applyFont="1" applyBorder="1" applyAlignment="1" applyProtection="1">
      <alignment horizontal="justify" vertical="center" wrapText="1"/>
      <protection hidden="1"/>
    </xf>
    <xf numFmtId="0" fontId="13" fillId="0" borderId="0" xfId="0" applyFont="1" applyFill="1" applyBorder="1" applyAlignment="1" applyProtection="1">
      <alignment horizontal="justify" vertical="center" wrapText="1"/>
      <protection hidden="1"/>
    </xf>
    <xf numFmtId="0" fontId="16" fillId="0" borderId="0" xfId="0" applyFont="1" applyFill="1" applyBorder="1" applyAlignment="1">
      <alignment vertical="center"/>
    </xf>
    <xf numFmtId="0" fontId="4" fillId="0" borderId="39" xfId="0" applyFont="1" applyBorder="1"/>
    <xf numFmtId="0" fontId="16" fillId="0" borderId="0" xfId="0" applyFont="1" applyFill="1" applyBorder="1" applyAlignment="1" applyProtection="1">
      <alignment horizontal="left" vertical="center"/>
      <protection locked="0" hidden="1"/>
    </xf>
    <xf numFmtId="0" fontId="4" fillId="0" borderId="0" xfId="0" applyFont="1" applyBorder="1" applyAlignment="1">
      <alignment vertical="center"/>
    </xf>
    <xf numFmtId="0" fontId="35" fillId="0" borderId="0" xfId="0" applyFont="1" applyFill="1" applyBorder="1" applyAlignment="1">
      <alignment horizontal="center" vertical="center"/>
    </xf>
    <xf numFmtId="0" fontId="16" fillId="10" borderId="11" xfId="0" applyFont="1" applyFill="1" applyBorder="1" applyAlignment="1" applyProtection="1">
      <alignment horizontal="center" vertical="center"/>
      <protection locked="0" hidden="1"/>
    </xf>
    <xf numFmtId="0" fontId="16" fillId="0" borderId="0" xfId="0" applyFont="1" applyFill="1" applyBorder="1" applyAlignment="1">
      <alignment vertical="center"/>
    </xf>
    <xf numFmtId="0" fontId="16" fillId="0" borderId="0" xfId="0" applyFont="1" applyFill="1" applyBorder="1" applyAlignment="1" applyProtection="1">
      <alignment horizontal="center" vertical="center"/>
      <protection locked="0" hidden="1"/>
    </xf>
    <xf numFmtId="0" fontId="16" fillId="10" borderId="11" xfId="0" applyFont="1" applyFill="1" applyBorder="1" applyAlignment="1" applyProtection="1">
      <alignment vertical="center"/>
      <protection locked="0" hidden="1"/>
    </xf>
    <xf numFmtId="0" fontId="16" fillId="0" borderId="0" xfId="0" applyFont="1" applyFill="1" applyBorder="1" applyAlignment="1">
      <alignment vertical="center"/>
    </xf>
    <xf numFmtId="0" fontId="32" fillId="0" borderId="0" xfId="11" applyFont="1" applyFill="1" applyBorder="1" applyAlignment="1">
      <alignment horizontal="left" vertical="justify"/>
    </xf>
    <xf numFmtId="0" fontId="17" fillId="0" borderId="5" xfId="11" applyFont="1" applyFill="1" applyBorder="1" applyAlignment="1" applyProtection="1">
      <alignment horizontal="left" vertical="center" wrapText="1"/>
      <protection locked="0" hidden="1"/>
    </xf>
    <xf numFmtId="0" fontId="32" fillId="0" borderId="0" xfId="11" applyFont="1" applyBorder="1" applyAlignment="1">
      <alignment horizontal="center" vertical="center" wrapText="1"/>
    </xf>
    <xf numFmtId="0" fontId="4" fillId="23" borderId="0" xfId="0" applyFont="1" applyFill="1" applyBorder="1" applyProtection="1">
      <protection hidden="1"/>
    </xf>
    <xf numFmtId="0" fontId="97" fillId="23" borderId="0" xfId="0" applyFont="1" applyFill="1" applyBorder="1" applyAlignment="1" applyProtection="1">
      <alignment horizontal="center" vertical="center" wrapText="1"/>
      <protection hidden="1"/>
    </xf>
    <xf numFmtId="0" fontId="8" fillId="23" borderId="0" xfId="0" applyFont="1" applyFill="1" applyBorder="1" applyAlignment="1" applyProtection="1">
      <alignment horizontal="left" wrapText="1"/>
      <protection hidden="1"/>
    </xf>
    <xf numFmtId="0" fontId="0" fillId="23" borderId="0" xfId="0" applyFill="1" applyBorder="1" applyProtection="1">
      <protection hidden="1"/>
    </xf>
    <xf numFmtId="0" fontId="71" fillId="23" borderId="0" xfId="0" applyFont="1" applyFill="1" applyBorder="1" applyAlignment="1" applyProtection="1">
      <alignment wrapText="1"/>
      <protection hidden="1"/>
    </xf>
    <xf numFmtId="0" fontId="7" fillId="23" borderId="0" xfId="0" applyFont="1" applyFill="1" applyBorder="1" applyAlignment="1" applyProtection="1">
      <alignment horizontal="left" vertical="center"/>
      <protection locked="0" hidden="1"/>
    </xf>
    <xf numFmtId="0" fontId="147" fillId="23" borderId="0" xfId="11" applyFont="1" applyFill="1" applyBorder="1" applyAlignment="1">
      <alignment horizontal="center" vertical="top" wrapText="1"/>
    </xf>
    <xf numFmtId="0" fontId="32" fillId="23" borderId="0" xfId="11" applyFont="1" applyFill="1" applyBorder="1" applyAlignment="1" applyProtection="1">
      <alignment horizontal="left" vertical="center" wrapText="1"/>
      <protection locked="0" hidden="1"/>
    </xf>
    <xf numFmtId="0" fontId="4" fillId="0" borderId="0" xfId="0" applyFont="1" applyBorder="1" applyAlignment="1" applyProtection="1">
      <alignment horizontal="left" vertical="center"/>
      <protection hidden="1"/>
    </xf>
    <xf numFmtId="0" fontId="170" fillId="0" borderId="0" xfId="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0" applyFont="1"/>
    <xf numFmtId="0" fontId="14" fillId="0" borderId="0" xfId="0" applyFont="1" applyAlignment="1">
      <alignment horizontal="center"/>
    </xf>
    <xf numFmtId="0" fontId="4" fillId="0" borderId="0" xfId="0" applyFont="1"/>
    <xf numFmtId="0" fontId="4" fillId="0" borderId="0" xfId="0" applyFont="1" applyAlignment="1">
      <alignment horizontal="justify"/>
    </xf>
    <xf numFmtId="0" fontId="150" fillId="0" borderId="0" xfId="0" applyFont="1" applyAlignment="1">
      <alignment horizontal="justify"/>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150" fillId="0" borderId="0" xfId="0" applyFont="1" applyAlignment="1">
      <alignment horizontal="left" vertical="center"/>
    </xf>
    <xf numFmtId="0" fontId="17" fillId="0" borderId="0" xfId="0" applyFont="1" applyAlignment="1">
      <alignment horizontal="left" vertical="center"/>
    </xf>
    <xf numFmtId="0" fontId="4" fillId="0" borderId="0" xfId="0" applyFont="1" applyAlignment="1">
      <alignment vertical="center"/>
    </xf>
    <xf numFmtId="0" fontId="0" fillId="0" borderId="0" xfId="0" applyBorder="1" applyAlignment="1">
      <alignment horizontal="left" vertical="center"/>
    </xf>
    <xf numFmtId="0" fontId="4" fillId="0" borderId="0" xfId="0" applyFont="1" applyBorder="1" applyAlignment="1">
      <alignment horizontal="left" vertical="center"/>
    </xf>
    <xf numFmtId="0" fontId="4" fillId="0" borderId="38" xfId="0" applyFont="1" applyBorder="1" applyAlignment="1">
      <alignment horizontal="left" vertical="center"/>
    </xf>
    <xf numFmtId="0" fontId="0" fillId="0" borderId="36" xfId="0" applyBorder="1" applyAlignment="1">
      <alignment horizontal="left" vertical="center"/>
    </xf>
    <xf numFmtId="0" fontId="0" fillId="0" borderId="35" xfId="0" applyBorder="1" applyAlignment="1">
      <alignment horizontal="left" vertical="center"/>
    </xf>
    <xf numFmtId="0" fontId="4" fillId="0" borderId="33" xfId="0" applyFont="1" applyBorder="1" applyAlignment="1">
      <alignment horizontal="left" vertical="center"/>
    </xf>
    <xf numFmtId="0" fontId="0" fillId="0" borderId="11" xfId="0" applyBorder="1" applyAlignment="1">
      <alignment horizontal="left" vertical="center"/>
    </xf>
    <xf numFmtId="0" fontId="0" fillId="0" borderId="37" xfId="0" applyBorder="1" applyAlignment="1">
      <alignment horizontal="left" vertical="center"/>
    </xf>
    <xf numFmtId="0" fontId="162" fillId="0" borderId="0" xfId="0" applyFont="1" applyAlignment="1">
      <alignment horizontal="left" vertical="center"/>
    </xf>
    <xf numFmtId="0" fontId="17" fillId="0" borderId="2" xfId="0" applyFont="1" applyBorder="1" applyAlignment="1">
      <alignment horizontal="left" vertical="center"/>
    </xf>
    <xf numFmtId="0" fontId="17" fillId="0" borderId="27" xfId="0" applyFont="1" applyBorder="1" applyAlignment="1">
      <alignment vertical="center"/>
    </xf>
    <xf numFmtId="0" fontId="17" fillId="0" borderId="0" xfId="0" applyFont="1" applyBorder="1" applyAlignment="1">
      <alignment horizontal="left" vertical="center"/>
    </xf>
    <xf numFmtId="0" fontId="4" fillId="0" borderId="36" xfId="0" applyFont="1" applyBorder="1" applyAlignment="1">
      <alignment horizontal="left" vertical="center"/>
    </xf>
    <xf numFmtId="0" fontId="4" fillId="0" borderId="11" xfId="0" applyFont="1" applyBorder="1" applyAlignment="1">
      <alignment horizontal="left" vertical="center"/>
    </xf>
    <xf numFmtId="0" fontId="17" fillId="0" borderId="1" xfId="0" applyFont="1" applyBorder="1" applyAlignment="1">
      <alignment vertical="center"/>
    </xf>
    <xf numFmtId="0" fontId="0" fillId="0" borderId="34" xfId="0" applyBorder="1" applyAlignment="1">
      <alignment horizontal="center" vertical="center"/>
    </xf>
    <xf numFmtId="0" fontId="4" fillId="0" borderId="39" xfId="0" applyFont="1" applyBorder="1" applyAlignment="1">
      <alignment horizontal="left" vertical="center"/>
    </xf>
    <xf numFmtId="0" fontId="31" fillId="0" borderId="0" xfId="12" applyFont="1" applyFill="1" applyBorder="1" applyProtection="1">
      <protection locked="0" hidden="1"/>
    </xf>
    <xf numFmtId="0" fontId="4" fillId="0" borderId="0" xfId="0" applyFont="1" applyFill="1" applyBorder="1" applyAlignment="1">
      <alignment horizontal="justify"/>
    </xf>
    <xf numFmtId="0" fontId="31" fillId="0" borderId="39" xfId="12" applyFont="1" applyBorder="1"/>
    <xf numFmtId="0" fontId="31" fillId="0" borderId="37" xfId="12" applyFont="1" applyBorder="1" applyAlignment="1">
      <alignment vertical="center" wrapText="1"/>
    </xf>
    <xf numFmtId="0" fontId="31" fillId="0" borderId="34" xfId="12" applyFont="1" applyBorder="1" applyAlignment="1">
      <alignment horizontal="center" vertical="center" wrapText="1"/>
    </xf>
    <xf numFmtId="0" fontId="17" fillId="0" borderId="1" xfId="0" applyFont="1" applyFill="1" applyBorder="1" applyAlignment="1">
      <alignment vertical="center"/>
    </xf>
    <xf numFmtId="0" fontId="17" fillId="0" borderId="2" xfId="0" applyFont="1" applyBorder="1" applyAlignment="1">
      <alignment vertical="center"/>
    </xf>
    <xf numFmtId="0" fontId="17" fillId="24" borderId="2" xfId="0" applyFont="1" applyFill="1" applyBorder="1" applyAlignment="1" applyProtection="1">
      <alignment horizontal="left" vertical="center"/>
      <protection locked="0"/>
    </xf>
    <xf numFmtId="0" fontId="17" fillId="0" borderId="2" xfId="0" applyFont="1" applyFill="1" applyBorder="1" applyAlignment="1">
      <alignment horizontal="left" vertical="center"/>
    </xf>
    <xf numFmtId="0" fontId="4" fillId="24" borderId="0" xfId="0" applyFont="1" applyFill="1" applyBorder="1" applyAlignment="1" applyProtection="1">
      <alignment horizontal="left" vertical="center"/>
      <protection locked="0"/>
    </xf>
    <xf numFmtId="0" fontId="17" fillId="9" borderId="34" xfId="0" applyFont="1" applyFill="1" applyBorder="1" applyAlignment="1" applyProtection="1">
      <alignment horizontal="center" vertical="center"/>
      <protection locked="0"/>
    </xf>
    <xf numFmtId="0" fontId="17" fillId="9" borderId="34" xfId="12" applyFont="1" applyFill="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6" fillId="0" borderId="0" xfId="1" applyBorder="1" applyAlignment="1" applyProtection="1">
      <alignment vertical="center"/>
    </xf>
    <xf numFmtId="0" fontId="19" fillId="13" borderId="12" xfId="0" applyFont="1" applyFill="1" applyBorder="1" applyAlignment="1">
      <alignment vertical="center"/>
    </xf>
    <xf numFmtId="0" fontId="19" fillId="13" borderId="0" xfId="0" applyFont="1" applyFill="1" applyBorder="1" applyAlignment="1">
      <alignment vertical="center"/>
    </xf>
    <xf numFmtId="0" fontId="35" fillId="0" borderId="0" xfId="0" applyFont="1" applyFill="1" applyBorder="1" applyAlignment="1">
      <alignment horizontal="center" vertical="center"/>
    </xf>
    <xf numFmtId="0" fontId="16" fillId="0" borderId="0" xfId="0" applyFont="1" applyFill="1" applyBorder="1" applyAlignment="1">
      <alignment vertical="center"/>
    </xf>
    <xf numFmtId="0" fontId="6" fillId="0" borderId="0" xfId="1" applyAlignment="1" applyProtection="1">
      <alignment horizontal="center" vertical="center" wrapText="1"/>
    </xf>
    <xf numFmtId="0" fontId="106" fillId="0" borderId="0" xfId="5" applyFont="1" applyFill="1" applyBorder="1" applyAlignment="1">
      <alignment horizontal="center"/>
    </xf>
    <xf numFmtId="0" fontId="18" fillId="0" borderId="0" xfId="0" applyFont="1" applyFill="1" applyBorder="1" applyAlignment="1">
      <alignment wrapText="1"/>
    </xf>
    <xf numFmtId="0" fontId="75" fillId="0" borderId="0" xfId="5"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xf>
    <xf numFmtId="0" fontId="99" fillId="0" borderId="0" xfId="5" applyFont="1" applyFill="1" applyBorder="1" applyAlignment="1"/>
    <xf numFmtId="0" fontId="5" fillId="0" borderId="0" xfId="0" applyFont="1" applyFill="1" applyBorder="1" applyAlignment="1">
      <alignment horizontal="center" vertical="center"/>
    </xf>
    <xf numFmtId="0" fontId="156" fillId="21" borderId="27" xfId="0" applyFont="1" applyFill="1" applyBorder="1" applyAlignment="1" applyProtection="1">
      <alignment horizontal="center" vertical="center"/>
      <protection locked="0" hidden="1"/>
    </xf>
    <xf numFmtId="0" fontId="156" fillId="21" borderId="1" xfId="0" applyFont="1" applyFill="1" applyBorder="1" applyAlignment="1" applyProtection="1">
      <alignment horizontal="center" vertical="center"/>
      <protection locked="0" hidden="1"/>
    </xf>
    <xf numFmtId="0" fontId="156" fillId="21" borderId="12" xfId="0" applyFont="1" applyFill="1" applyBorder="1" applyAlignment="1" applyProtection="1">
      <alignment horizontal="center" vertical="center"/>
      <protection locked="0" hidden="1"/>
    </xf>
    <xf numFmtId="0" fontId="99" fillId="0" borderId="0" xfId="0" applyFont="1" applyFill="1" applyBorder="1" applyAlignment="1"/>
    <xf numFmtId="0" fontId="103" fillId="0" borderId="0" xfId="5" applyFont="1" applyFill="1" applyBorder="1" applyAlignment="1"/>
    <xf numFmtId="0" fontId="4" fillId="14" borderId="1" xfId="0" applyFont="1" applyFill="1" applyBorder="1" applyAlignment="1" applyProtection="1">
      <alignment vertical="center"/>
      <protection locked="0" hidden="1"/>
    </xf>
    <xf numFmtId="0" fontId="5" fillId="10" borderId="12" xfId="0" applyFont="1" applyFill="1" applyBorder="1" applyAlignment="1" applyProtection="1">
      <alignment vertical="center"/>
      <protection locked="0" hidden="1"/>
    </xf>
    <xf numFmtId="0" fontId="4" fillId="14" borderId="2" xfId="0" applyFont="1" applyFill="1" applyBorder="1" applyAlignment="1" applyProtection="1">
      <alignment vertical="center"/>
      <protection hidden="1"/>
    </xf>
    <xf numFmtId="0" fontId="4" fillId="10" borderId="2" xfId="0" applyFont="1" applyFill="1" applyBorder="1" applyAlignment="1" applyProtection="1">
      <alignment horizontal="center" vertical="center"/>
      <protection hidden="1"/>
    </xf>
    <xf numFmtId="0" fontId="5" fillId="0" borderId="27" xfId="0" applyFont="1" applyFill="1" applyBorder="1" applyAlignment="1" applyProtection="1">
      <alignment vertical="center"/>
      <protection hidden="1"/>
    </xf>
    <xf numFmtId="0" fontId="161" fillId="0" borderId="12" xfId="0" applyFont="1" applyFill="1" applyBorder="1" applyAlignment="1" applyProtection="1">
      <alignment vertical="center"/>
      <protection hidden="1"/>
    </xf>
    <xf numFmtId="0" fontId="157" fillId="0" borderId="12" xfId="0" applyFont="1" applyFill="1" applyBorder="1" applyAlignment="1" applyProtection="1">
      <alignment vertical="center"/>
      <protection hidden="1"/>
    </xf>
    <xf numFmtId="0" fontId="157" fillId="0" borderId="1" xfId="0" applyFont="1" applyFill="1" applyBorder="1" applyAlignment="1" applyProtection="1">
      <alignment vertical="center"/>
      <protection hidden="1"/>
    </xf>
    <xf numFmtId="0" fontId="19" fillId="13" borderId="27" xfId="0" applyFont="1" applyFill="1" applyBorder="1" applyAlignment="1">
      <alignment vertical="center"/>
    </xf>
    <xf numFmtId="0" fontId="5" fillId="13" borderId="12" xfId="0" applyFont="1" applyFill="1" applyBorder="1" applyAlignment="1">
      <alignment vertical="center"/>
    </xf>
    <xf numFmtId="0" fontId="54" fillId="3" borderId="10" xfId="0" applyFont="1" applyFill="1" applyBorder="1" applyAlignment="1" applyProtection="1">
      <alignment vertical="center"/>
      <protection hidden="1"/>
    </xf>
    <xf numFmtId="0" fontId="54" fillId="3" borderId="22" xfId="0" applyFont="1" applyFill="1" applyBorder="1" applyAlignment="1" applyProtection="1">
      <alignment horizontal="left" vertical="center"/>
      <protection hidden="1"/>
    </xf>
    <xf numFmtId="0" fontId="16" fillId="0" borderId="0" xfId="0" applyFont="1" applyFill="1" applyBorder="1" applyAlignment="1">
      <alignment vertical="center"/>
    </xf>
    <xf numFmtId="0" fontId="19" fillId="13" borderId="11" xfId="0" applyFont="1" applyFill="1" applyBorder="1" applyAlignment="1">
      <alignment vertical="center"/>
    </xf>
    <xf numFmtId="0" fontId="0" fillId="13" borderId="27" xfId="0" applyFill="1" applyBorder="1" applyAlignment="1"/>
    <xf numFmtId="0" fontId="0" fillId="13" borderId="1" xfId="0" applyFill="1" applyBorder="1" applyAlignment="1"/>
    <xf numFmtId="0" fontId="4" fillId="0" borderId="0" xfId="11" applyFont="1" applyFill="1" applyBorder="1" applyAlignment="1">
      <alignment vertical="center"/>
    </xf>
    <xf numFmtId="0" fontId="5" fillId="0" borderId="0" xfId="11" applyFont="1" applyFill="1" applyBorder="1" applyAlignment="1">
      <alignment vertical="center"/>
    </xf>
    <xf numFmtId="0" fontId="99" fillId="0" borderId="0" xfId="11" applyFont="1" applyFill="1" applyBorder="1" applyAlignment="1">
      <alignment vertical="center"/>
    </xf>
    <xf numFmtId="0" fontId="4" fillId="0" borderId="0" xfId="11" applyBorder="1" applyAlignment="1"/>
    <xf numFmtId="0" fontId="96" fillId="0" borderId="0" xfId="5" applyFont="1" applyFill="1" applyBorder="1" applyAlignment="1">
      <alignment horizontal="right" wrapText="1"/>
    </xf>
    <xf numFmtId="0" fontId="5" fillId="0" borderId="37" xfId="11" applyFont="1" applyFill="1" applyBorder="1" applyAlignment="1">
      <alignment vertical="center"/>
    </xf>
    <xf numFmtId="0" fontId="5" fillId="0" borderId="11" xfId="11" applyFont="1" applyFill="1" applyBorder="1" applyAlignment="1">
      <alignment vertical="center"/>
    </xf>
    <xf numFmtId="0" fontId="4" fillId="0" borderId="11" xfId="11" applyBorder="1"/>
    <xf numFmtId="0" fontId="5" fillId="0" borderId="33" xfId="11" applyFont="1" applyFill="1" applyBorder="1" applyAlignment="1">
      <alignment vertical="center"/>
    </xf>
    <xf numFmtId="0" fontId="5" fillId="0" borderId="34" xfId="11" applyFont="1" applyFill="1" applyBorder="1" applyAlignment="1">
      <alignment vertical="center"/>
    </xf>
    <xf numFmtId="0" fontId="102" fillId="0" borderId="0" xfId="5" applyFont="1" applyFill="1" applyBorder="1" applyAlignment="1">
      <alignment horizontal="center"/>
    </xf>
    <xf numFmtId="0" fontId="99" fillId="0" borderId="0" xfId="11" applyFont="1" applyFill="1" applyBorder="1" applyAlignment="1">
      <alignment horizontal="center" vertical="center" textRotation="90"/>
    </xf>
    <xf numFmtId="0" fontId="5" fillId="0" borderId="39" xfId="11" applyFont="1" applyFill="1" applyBorder="1" applyAlignment="1">
      <alignment vertical="center"/>
    </xf>
    <xf numFmtId="0" fontId="98" fillId="9" borderId="2" xfId="5" applyFont="1" applyFill="1" applyBorder="1" applyAlignment="1"/>
    <xf numFmtId="0" fontId="103" fillId="0" borderId="30" xfId="11" applyFont="1" applyFill="1" applyBorder="1" applyAlignment="1">
      <alignment horizontal="center" vertical="center" textRotation="89"/>
    </xf>
    <xf numFmtId="0" fontId="102" fillId="0" borderId="1" xfId="5" applyFont="1" applyFill="1" applyBorder="1" applyAlignment="1">
      <alignment horizontal="center"/>
    </xf>
    <xf numFmtId="0" fontId="99" fillId="0" borderId="12" xfId="11" applyFont="1" applyFill="1" applyBorder="1" applyAlignment="1">
      <alignment vertical="center"/>
    </xf>
    <xf numFmtId="0" fontId="102" fillId="9" borderId="2" xfId="5" applyFont="1" applyFill="1" applyBorder="1" applyAlignment="1">
      <alignment horizontal="center"/>
    </xf>
    <xf numFmtId="0" fontId="102" fillId="0" borderId="12" xfId="5" applyFont="1" applyFill="1" applyBorder="1" applyAlignment="1">
      <alignment horizontal="center"/>
    </xf>
    <xf numFmtId="0" fontId="99" fillId="0" borderId="27" xfId="11" applyFont="1" applyFill="1" applyBorder="1" applyAlignment="1">
      <alignment vertical="center"/>
    </xf>
    <xf numFmtId="0" fontId="99" fillId="9" borderId="2" xfId="11" applyFont="1" applyFill="1" applyBorder="1" applyAlignment="1">
      <alignment horizontal="center" vertical="center"/>
    </xf>
    <xf numFmtId="0" fontId="4" fillId="0" borderId="0" xfId="11" applyFill="1" applyBorder="1" applyAlignment="1"/>
    <xf numFmtId="0" fontId="4" fillId="0" borderId="34" xfId="11" applyFill="1" applyBorder="1" applyAlignment="1"/>
    <xf numFmtId="0" fontId="99" fillId="0" borderId="0" xfId="11" applyFont="1" applyFill="1" applyBorder="1" applyAlignment="1">
      <alignment horizontal="center" vertical="center"/>
    </xf>
    <xf numFmtId="0" fontId="4" fillId="0" borderId="0" xfId="11" applyFill="1" applyBorder="1" applyAlignment="1">
      <alignment horizontal="left" vertical="center"/>
    </xf>
    <xf numFmtId="0" fontId="98" fillId="0" borderId="0" xfId="5" applyFont="1" applyFill="1" applyBorder="1" applyAlignment="1">
      <alignment horizontal="left" vertical="center"/>
    </xf>
    <xf numFmtId="0" fontId="98" fillId="0" borderId="0" xfId="5" applyFont="1" applyFill="1" applyBorder="1" applyAlignment="1">
      <alignment horizontal="center" vertical="center" wrapText="1"/>
    </xf>
    <xf numFmtId="0" fontId="103" fillId="0" borderId="39" xfId="11" applyFont="1" applyFill="1" applyBorder="1" applyAlignment="1">
      <alignment vertical="center" textRotation="90"/>
    </xf>
    <xf numFmtId="0" fontId="98" fillId="9" borderId="2" xfId="5" applyFont="1" applyFill="1" applyBorder="1" applyAlignment="1">
      <alignment horizontal="center" vertical="center" wrapText="1"/>
    </xf>
    <xf numFmtId="0" fontId="103" fillId="0" borderId="30" xfId="11" applyFont="1" applyFill="1" applyBorder="1" applyAlignment="1">
      <alignment vertical="center" textRotation="90"/>
    </xf>
    <xf numFmtId="0" fontId="98" fillId="0" borderId="12" xfId="5" applyFont="1" applyFill="1" applyBorder="1" applyAlignment="1">
      <alignment horizontal="center" vertical="center" wrapText="1"/>
    </xf>
    <xf numFmtId="0" fontId="98" fillId="25" borderId="2" xfId="5" applyFont="1" applyFill="1" applyBorder="1" applyAlignment="1">
      <alignment horizontal="center" vertical="center" wrapText="1"/>
    </xf>
    <xf numFmtId="0" fontId="98" fillId="0" borderId="2" xfId="5" applyFont="1" applyFill="1" applyBorder="1" applyAlignment="1">
      <alignment horizontal="center" vertical="center" wrapText="1"/>
    </xf>
    <xf numFmtId="0" fontId="98" fillId="0" borderId="1" xfId="5" applyFont="1" applyFill="1" applyBorder="1" applyAlignment="1">
      <alignment horizontal="center" vertical="center" wrapText="1"/>
    </xf>
    <xf numFmtId="0" fontId="103" fillId="0" borderId="0" xfId="11" applyFont="1" applyFill="1" applyBorder="1" applyAlignment="1">
      <alignment vertical="center"/>
    </xf>
    <xf numFmtId="0" fontId="99" fillId="0" borderId="1" xfId="11" applyFont="1" applyFill="1" applyBorder="1" applyAlignment="1">
      <alignment vertical="center"/>
    </xf>
    <xf numFmtId="0" fontId="5" fillId="0" borderId="1" xfId="11" applyFont="1" applyFill="1" applyBorder="1" applyAlignment="1">
      <alignment vertical="center"/>
    </xf>
    <xf numFmtId="0" fontId="103" fillId="0" borderId="30" xfId="11" applyFont="1" applyFill="1" applyBorder="1" applyAlignment="1">
      <alignment vertical="center" textRotation="90" wrapText="1"/>
    </xf>
    <xf numFmtId="0" fontId="98" fillId="0" borderId="34" xfId="5" applyFont="1" applyFill="1" applyBorder="1" applyAlignment="1"/>
    <xf numFmtId="0" fontId="98" fillId="0" borderId="69" xfId="5" applyFont="1" applyFill="1" applyBorder="1" applyAlignment="1"/>
    <xf numFmtId="0" fontId="5" fillId="0" borderId="0" xfId="11" applyFont="1" applyFill="1" applyBorder="1" applyAlignment="1">
      <alignment horizontal="center" vertical="center"/>
    </xf>
    <xf numFmtId="0" fontId="4" fillId="10" borderId="1" xfId="11" applyFont="1" applyFill="1" applyBorder="1" applyAlignment="1" applyProtection="1">
      <alignment horizontal="left" vertical="center"/>
      <protection locked="0" hidden="1"/>
    </xf>
    <xf numFmtId="0" fontId="4" fillId="10" borderId="27" xfId="11" applyFont="1" applyFill="1" applyBorder="1" applyAlignment="1" applyProtection="1">
      <alignment horizontal="left" vertical="center"/>
      <protection locked="0" hidden="1"/>
    </xf>
    <xf numFmtId="0" fontId="4" fillId="10" borderId="12" xfId="11" applyFont="1" applyFill="1" applyBorder="1" applyAlignment="1" applyProtection="1">
      <alignment horizontal="left" vertical="center"/>
      <protection locked="0" hidden="1"/>
    </xf>
    <xf numFmtId="0" fontId="4" fillId="10" borderId="37" xfId="11" applyFont="1" applyFill="1" applyBorder="1" applyAlignment="1" applyProtection="1">
      <alignment horizontal="left" vertical="center"/>
      <protection locked="0" hidden="1"/>
    </xf>
    <xf numFmtId="0" fontId="4" fillId="10" borderId="11" xfId="11" applyFont="1" applyFill="1" applyBorder="1" applyAlignment="1" applyProtection="1">
      <alignment horizontal="left" vertical="center"/>
      <protection locked="0" hidden="1"/>
    </xf>
    <xf numFmtId="0" fontId="4" fillId="10" borderId="33" xfId="11" applyFont="1" applyFill="1" applyBorder="1" applyAlignment="1" applyProtection="1">
      <alignment horizontal="left" vertical="center"/>
      <protection locked="0" hidden="1"/>
    </xf>
    <xf numFmtId="0" fontId="17" fillId="0" borderId="34" xfId="11" applyFont="1" applyBorder="1" applyAlignment="1">
      <alignment vertical="center"/>
    </xf>
    <xf numFmtId="0" fontId="17" fillId="0" borderId="0" xfId="11" applyFont="1" applyFill="1" applyBorder="1" applyAlignment="1">
      <alignment vertical="center"/>
    </xf>
    <xf numFmtId="0" fontId="17" fillId="0" borderId="39" xfId="11" applyFont="1" applyFill="1" applyBorder="1"/>
    <xf numFmtId="0" fontId="17" fillId="0" borderId="0" xfId="11" applyFont="1" applyFill="1" applyBorder="1" applyAlignment="1">
      <alignment horizontal="center"/>
    </xf>
    <xf numFmtId="0" fontId="18" fillId="0" borderId="0" xfId="11" applyFont="1" applyFill="1" applyBorder="1" applyAlignment="1">
      <alignment vertical="center"/>
    </xf>
    <xf numFmtId="0" fontId="17" fillId="0" borderId="0" xfId="11" applyFont="1" applyFill="1" applyBorder="1" applyAlignment="1">
      <alignment horizontal="left"/>
    </xf>
    <xf numFmtId="0" fontId="17" fillId="0" borderId="35" xfId="11" applyFont="1" applyBorder="1" applyAlignment="1">
      <alignment vertical="center"/>
    </xf>
    <xf numFmtId="0" fontId="17" fillId="0" borderId="36" xfId="11" applyFont="1" applyBorder="1" applyAlignment="1">
      <alignment vertical="center"/>
    </xf>
    <xf numFmtId="0" fontId="4" fillId="0" borderId="36" xfId="11" applyFont="1" applyBorder="1" applyAlignment="1">
      <alignment vertical="center"/>
    </xf>
    <xf numFmtId="0" fontId="26" fillId="0" borderId="36" xfId="11" applyFont="1" applyBorder="1" applyAlignment="1">
      <alignment vertical="center"/>
    </xf>
    <xf numFmtId="0" fontId="26" fillId="0" borderId="36" xfId="11" applyFont="1" applyBorder="1" applyAlignment="1">
      <alignment horizontal="left" vertical="center"/>
    </xf>
    <xf numFmtId="0" fontId="17" fillId="0" borderId="38" xfId="11" applyFont="1" applyFill="1" applyBorder="1"/>
    <xf numFmtId="0" fontId="26" fillId="0" borderId="0" xfId="11" applyFont="1" applyBorder="1" applyAlignment="1">
      <alignment vertical="center"/>
    </xf>
    <xf numFmtId="0" fontId="26" fillId="0" borderId="0" xfId="11" applyFont="1" applyBorder="1" applyAlignment="1">
      <alignment horizontal="left" vertical="center"/>
    </xf>
    <xf numFmtId="0" fontId="17" fillId="0" borderId="0" xfId="11" applyFont="1" applyFill="1" applyBorder="1"/>
    <xf numFmtId="0" fontId="4" fillId="0" borderId="37" xfId="11" applyFont="1" applyBorder="1" applyAlignment="1">
      <alignment vertical="center"/>
    </xf>
    <xf numFmtId="0" fontId="4" fillId="0" borderId="11" xfId="11" applyFont="1" applyBorder="1" applyAlignment="1">
      <alignment vertical="center"/>
    </xf>
    <xf numFmtId="0" fontId="4" fillId="0" borderId="11" xfId="11" applyFont="1" applyFill="1" applyBorder="1" applyAlignment="1">
      <alignment vertical="center"/>
    </xf>
    <xf numFmtId="0" fontId="94" fillId="0" borderId="11" xfId="11" applyFont="1" applyFill="1" applyBorder="1" applyAlignment="1">
      <alignment vertical="center"/>
    </xf>
    <xf numFmtId="0" fontId="17" fillId="0" borderId="11" xfId="11" applyFont="1" applyBorder="1" applyAlignment="1">
      <alignment vertical="center"/>
    </xf>
    <xf numFmtId="0" fontId="17" fillId="0" borderId="11" xfId="11" applyFont="1" applyFill="1" applyBorder="1" applyAlignment="1">
      <alignment vertical="center"/>
    </xf>
    <xf numFmtId="0" fontId="17" fillId="0" borderId="33" xfId="11" applyFont="1" applyFill="1" applyBorder="1"/>
    <xf numFmtId="0" fontId="4" fillId="0" borderId="34" xfId="11" applyFont="1" applyBorder="1" applyAlignment="1">
      <alignment vertical="center"/>
    </xf>
    <xf numFmtId="0" fontId="4" fillId="10" borderId="2" xfId="11" applyFont="1" applyFill="1" applyBorder="1" applyAlignment="1">
      <alignment vertical="center"/>
    </xf>
    <xf numFmtId="0" fontId="4" fillId="10" borderId="2" xfId="11" applyFont="1" applyFill="1" applyBorder="1" applyAlignment="1" applyProtection="1">
      <alignment horizontal="center" vertical="center"/>
      <protection locked="0" hidden="1"/>
    </xf>
    <xf numFmtId="0" fontId="4" fillId="0" borderId="0" xfId="11" applyFill="1" applyBorder="1" applyAlignment="1">
      <alignment horizontal="center" vertical="center"/>
    </xf>
    <xf numFmtId="0" fontId="19" fillId="0" borderId="0" xfId="11" applyFont="1" applyFill="1" applyBorder="1" applyAlignment="1" applyProtection="1">
      <alignment vertical="center"/>
      <protection locked="0" hidden="1"/>
    </xf>
    <xf numFmtId="0" fontId="32" fillId="0" borderId="0" xfId="11" applyFont="1" applyFill="1" applyBorder="1" applyAlignment="1" applyProtection="1">
      <alignment vertical="center"/>
      <protection locked="0" hidden="1"/>
    </xf>
    <xf numFmtId="0" fontId="4" fillId="10" borderId="11" xfId="11" applyFont="1" applyFill="1" applyBorder="1" applyAlignment="1">
      <alignment vertical="center"/>
    </xf>
    <xf numFmtId="0" fontId="17" fillId="0" borderId="0" xfId="11" applyFont="1" applyFill="1" applyBorder="1" applyAlignment="1">
      <alignment horizontal="left" vertical="center"/>
    </xf>
    <xf numFmtId="0" fontId="4" fillId="0" borderId="0" xfId="11" applyFont="1" applyFill="1" applyBorder="1" applyAlignment="1" applyProtection="1">
      <alignment horizontal="left" vertical="center"/>
      <protection locked="0" hidden="1"/>
    </xf>
    <xf numFmtId="0" fontId="4" fillId="0" borderId="35" xfId="11" applyFont="1" applyBorder="1" applyAlignment="1">
      <alignment vertical="center"/>
    </xf>
    <xf numFmtId="0" fontId="4" fillId="0" borderId="0" xfId="11" applyFill="1"/>
    <xf numFmtId="0" fontId="83" fillId="0" borderId="0" xfId="11" applyFont="1" applyFill="1" applyBorder="1" applyAlignment="1"/>
    <xf numFmtId="0" fontId="19" fillId="0" borderId="0" xfId="11" applyFont="1" applyFill="1"/>
    <xf numFmtId="0" fontId="42" fillId="0" borderId="0" xfId="11" applyFont="1" applyFill="1" applyBorder="1" applyAlignment="1"/>
    <xf numFmtId="0" fontId="87" fillId="0" borderId="0" xfId="11" applyFont="1" applyFill="1" applyAlignment="1"/>
    <xf numFmtId="0" fontId="133" fillId="0" borderId="0" xfId="11" applyFont="1" applyFill="1" applyAlignment="1"/>
    <xf numFmtId="0" fontId="14" fillId="0" borderId="0" xfId="11" applyFont="1" applyBorder="1" applyAlignment="1">
      <alignment vertical="center"/>
    </xf>
    <xf numFmtId="0" fontId="4" fillId="0" borderId="0" xfId="11" applyFont="1"/>
    <xf numFmtId="0" fontId="10" fillId="0" borderId="0" xfId="11" applyFont="1" applyFill="1" applyBorder="1" applyAlignment="1">
      <alignment vertical="center"/>
    </xf>
    <xf numFmtId="0" fontId="17" fillId="24" borderId="27" xfId="0" applyFont="1" applyFill="1" applyBorder="1" applyAlignment="1" applyProtection="1">
      <alignment horizontal="left" vertical="center"/>
      <protection locked="0"/>
    </xf>
    <xf numFmtId="0" fontId="17" fillId="24" borderId="1"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4" fillId="0" borderId="0" xfId="0" applyFont="1" applyAlignment="1">
      <alignment horizontal="left" vertical="center" wrapText="1"/>
    </xf>
    <xf numFmtId="0" fontId="17" fillId="0" borderId="1"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horizontal="center" vertical="center"/>
    </xf>
    <xf numFmtId="0" fontId="4" fillId="0" borderId="0" xfId="0" applyFont="1" applyAlignment="1">
      <alignment horizontal="left" vertical="center" wrapText="1"/>
    </xf>
    <xf numFmtId="0" fontId="19" fillId="0" borderId="0" xfId="0" applyFont="1" applyFill="1" applyBorder="1" applyAlignment="1">
      <alignment horizontal="left" vertical="center"/>
    </xf>
    <xf numFmtId="0" fontId="20" fillId="0" borderId="0" xfId="0" applyFont="1" applyFill="1" applyBorder="1" applyAlignment="1" applyProtection="1">
      <alignment horizontal="center"/>
      <protection locked="0" hidden="1"/>
    </xf>
    <xf numFmtId="0" fontId="26" fillId="0" borderId="0" xfId="0" applyFont="1" applyFill="1" applyBorder="1" applyAlignment="1">
      <alignment horizontal="left"/>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top" wrapText="1"/>
    </xf>
    <xf numFmtId="0" fontId="19" fillId="0" borderId="0" xfId="0" applyFont="1" applyFill="1" applyBorder="1" applyAlignment="1">
      <alignment vertical="center"/>
    </xf>
    <xf numFmtId="0" fontId="4" fillId="24" borderId="0" xfId="0" applyFont="1" applyFill="1" applyAlignment="1" applyProtection="1">
      <alignment horizontal="left" vertical="center"/>
      <protection locked="0"/>
    </xf>
    <xf numFmtId="0" fontId="4" fillId="24" borderId="0" xfId="0" applyFont="1" applyFill="1" applyAlignment="1" applyProtection="1">
      <alignment horizontal="right" vertical="center"/>
      <protection locked="0"/>
    </xf>
    <xf numFmtId="0" fontId="19" fillId="0" borderId="0" xfId="0" applyFont="1" applyFill="1" applyBorder="1" applyAlignment="1">
      <alignment vertical="top"/>
    </xf>
    <xf numFmtId="0" fontId="5" fillId="0" borderId="0" xfId="0" applyFont="1" applyFill="1" applyBorder="1" applyAlignment="1">
      <alignment horizontal="left" vertical="center"/>
    </xf>
    <xf numFmtId="0" fontId="4" fillId="0" borderId="0" xfId="0" applyFont="1" applyAlignment="1" applyProtection="1">
      <alignment horizontal="right" vertical="center"/>
      <protection locked="0"/>
    </xf>
    <xf numFmtId="0" fontId="199" fillId="0" borderId="0" xfId="0" applyFont="1" applyAlignment="1"/>
    <xf numFmtId="0" fontId="199" fillId="0" borderId="0" xfId="0" applyFont="1" applyAlignment="1">
      <alignment horizontal="right"/>
    </xf>
    <xf numFmtId="0" fontId="4" fillId="0" borderId="2" xfId="0" applyFont="1" applyBorder="1" applyAlignment="1">
      <alignment vertical="center" wrapText="1"/>
    </xf>
    <xf numFmtId="0" fontId="0" fillId="0" borderId="2" xfId="0" applyBorder="1" applyAlignment="1">
      <alignment vertical="center"/>
    </xf>
    <xf numFmtId="0" fontId="4" fillId="0" borderId="2" xfId="0" applyFont="1" applyBorder="1" applyAlignment="1">
      <alignment vertical="center"/>
    </xf>
    <xf numFmtId="14" fontId="0" fillId="0" borderId="2" xfId="0" applyNumberFormat="1" applyBorder="1" applyAlignment="1">
      <alignment vertical="center"/>
    </xf>
    <xf numFmtId="0" fontId="200" fillId="0" borderId="2" xfId="0" applyFont="1" applyBorder="1" applyAlignment="1">
      <alignment vertical="center" wrapText="1"/>
    </xf>
    <xf numFmtId="14" fontId="4" fillId="0" borderId="2" xfId="0" applyNumberFormat="1" applyFont="1" applyBorder="1" applyAlignment="1">
      <alignment vertical="center"/>
    </xf>
    <xf numFmtId="0" fontId="14"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wrapText="1"/>
      <protection hidden="1"/>
    </xf>
    <xf numFmtId="0" fontId="203" fillId="0" borderId="0" xfId="0" applyFont="1" applyAlignment="1">
      <alignment vertical="center" wrapText="1"/>
    </xf>
    <xf numFmtId="0" fontId="20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top"/>
    </xf>
    <xf numFmtId="0" fontId="205" fillId="0" borderId="16" xfId="0" applyFont="1" applyBorder="1" applyAlignment="1">
      <alignment horizontal="center" vertical="center" wrapText="1"/>
    </xf>
    <xf numFmtId="0" fontId="205" fillId="0" borderId="16" xfId="0" applyFont="1" applyBorder="1" applyAlignment="1">
      <alignment horizontal="center" vertical="center"/>
    </xf>
    <xf numFmtId="0" fontId="206" fillId="0" borderId="0" xfId="0" applyFont="1" applyBorder="1" applyAlignment="1">
      <alignment vertical="top" wrapText="1"/>
    </xf>
    <xf numFmtId="0" fontId="206" fillId="0" borderId="8" xfId="0" applyFont="1" applyBorder="1" applyAlignment="1">
      <alignment vertical="top" wrapText="1"/>
    </xf>
    <xf numFmtId="0" fontId="19" fillId="0" borderId="0" xfId="0" applyFont="1" applyBorder="1" applyAlignment="1">
      <alignment vertical="top"/>
    </xf>
    <xf numFmtId="0" fontId="206" fillId="0" borderId="16" xfId="0" applyFont="1" applyBorder="1" applyAlignment="1">
      <alignment horizontal="center" vertical="center"/>
    </xf>
    <xf numFmtId="0" fontId="4" fillId="0" borderId="0" xfId="0" applyFont="1" applyAlignment="1">
      <alignment vertical="top"/>
    </xf>
    <xf numFmtId="0" fontId="32" fillId="26" borderId="3" xfId="0" applyFont="1" applyFill="1" applyBorder="1" applyAlignment="1">
      <alignment horizontal="center" vertical="center" wrapText="1"/>
    </xf>
    <xf numFmtId="0" fontId="32" fillId="26" borderId="32" xfId="0" applyFont="1" applyFill="1" applyBorder="1" applyAlignment="1">
      <alignment horizontal="center" vertical="center" wrapText="1"/>
    </xf>
    <xf numFmtId="0" fontId="17" fillId="26" borderId="32" xfId="0" applyFont="1" applyFill="1" applyBorder="1" applyAlignment="1">
      <alignment horizontal="center" vertical="center" wrapText="1"/>
    </xf>
    <xf numFmtId="0" fontId="107" fillId="0" borderId="31" xfId="0" applyFont="1" applyBorder="1" applyAlignment="1">
      <alignment horizontal="left" vertical="top" wrapText="1"/>
    </xf>
    <xf numFmtId="0" fontId="32" fillId="0" borderId="0" xfId="0" applyFont="1" applyFill="1" applyBorder="1" applyAlignment="1">
      <alignment horizontal="left" vertical="center"/>
    </xf>
    <xf numFmtId="0" fontId="93" fillId="0" borderId="0" xfId="0" applyFont="1" applyFill="1" applyAlignment="1"/>
    <xf numFmtId="0" fontId="6" fillId="0" borderId="0" xfId="1" applyAlignment="1" applyProtection="1"/>
    <xf numFmtId="0" fontId="4" fillId="0" borderId="0" xfId="11" applyFont="1" applyAlignment="1">
      <alignment vertical="center"/>
    </xf>
    <xf numFmtId="0" fontId="4" fillId="0" borderId="0" xfId="14"/>
    <xf numFmtId="0" fontId="4" fillId="0" borderId="15" xfId="14" applyBorder="1"/>
    <xf numFmtId="0" fontId="4" fillId="0" borderId="5" xfId="14" applyBorder="1"/>
    <xf numFmtId="0" fontId="4" fillId="0" borderId="7" xfId="14" applyBorder="1"/>
    <xf numFmtId="0" fontId="4" fillId="0" borderId="16" xfId="14" applyBorder="1"/>
    <xf numFmtId="0" fontId="4" fillId="0" borderId="8" xfId="14" applyBorder="1"/>
    <xf numFmtId="0" fontId="4" fillId="0" borderId="0" xfId="14" applyAlignment="1">
      <alignment horizontal="right"/>
    </xf>
    <xf numFmtId="0" fontId="17" fillId="0" borderId="0" xfId="14" applyFont="1" applyAlignment="1">
      <alignment horizontal="center"/>
    </xf>
    <xf numFmtId="0" fontId="17" fillId="0" borderId="0" xfId="14" applyFont="1" applyAlignment="1">
      <alignment wrapText="1"/>
    </xf>
    <xf numFmtId="0" fontId="17" fillId="0" borderId="0" xfId="14" applyFont="1" applyAlignment="1">
      <alignment horizontal="right"/>
    </xf>
    <xf numFmtId="0" fontId="17" fillId="0" borderId="8" xfId="14" applyFont="1" applyBorder="1" applyAlignment="1">
      <alignment horizontal="right" wrapText="1"/>
    </xf>
    <xf numFmtId="0" fontId="26" fillId="0" borderId="0" xfId="14" applyFont="1"/>
    <xf numFmtId="0" fontId="17" fillId="0" borderId="8" xfId="14" applyFont="1" applyBorder="1" applyAlignment="1">
      <alignment wrapText="1"/>
    </xf>
    <xf numFmtId="0" fontId="4" fillId="0" borderId="0" xfId="14" applyAlignment="1">
      <alignment horizontal="center"/>
    </xf>
    <xf numFmtId="0" fontId="126" fillId="0" borderId="0" xfId="14" applyFont="1" applyAlignment="1">
      <alignment horizontal="right"/>
    </xf>
    <xf numFmtId="0" fontId="17" fillId="0" borderId="8" xfId="14" applyFont="1" applyBorder="1" applyAlignment="1">
      <alignment horizontal="center"/>
    </xf>
    <xf numFmtId="0" fontId="4" fillId="0" borderId="0" xfId="14" applyAlignment="1">
      <alignment horizontal="left"/>
    </xf>
    <xf numFmtId="0" fontId="17" fillId="0" borderId="0" xfId="14" applyFont="1"/>
    <xf numFmtId="0" fontId="17" fillId="0" borderId="0" xfId="14" applyFont="1" applyAlignment="1">
      <alignment horizontal="left"/>
    </xf>
    <xf numFmtId="0" fontId="17" fillId="0" borderId="8" xfId="14" applyFont="1" applyBorder="1" applyAlignment="1">
      <alignment horizontal="right"/>
    </xf>
    <xf numFmtId="0" fontId="7" fillId="0" borderId="0" xfId="14" applyFont="1"/>
    <xf numFmtId="0" fontId="7" fillId="10" borderId="0" xfId="14" applyFont="1" applyFill="1" applyAlignment="1" applyProtection="1">
      <alignment horizontal="left" vertical="center"/>
      <protection locked="0" hidden="1"/>
    </xf>
    <xf numFmtId="0" fontId="7" fillId="0" borderId="0" xfId="14" applyFont="1" applyAlignment="1">
      <alignment horizontal="center"/>
    </xf>
    <xf numFmtId="0" fontId="65" fillId="0" borderId="0" xfId="14" applyFont="1" applyAlignment="1">
      <alignment horizontal="center"/>
    </xf>
    <xf numFmtId="0" fontId="8" fillId="0" borderId="0" xfId="14" applyFont="1"/>
    <xf numFmtId="0" fontId="26" fillId="0" borderId="0" xfId="14" applyFont="1" applyAlignment="1">
      <alignment horizontal="center"/>
    </xf>
    <xf numFmtId="0" fontId="17" fillId="0" borderId="0" xfId="14" applyFont="1" applyAlignment="1">
      <alignment horizontal="left" wrapText="1"/>
    </xf>
    <xf numFmtId="0" fontId="4" fillId="14" borderId="2" xfId="14" applyFill="1" applyBorder="1" applyProtection="1">
      <protection locked="0" hidden="1"/>
    </xf>
    <xf numFmtId="0" fontId="4" fillId="0" borderId="0" xfId="14" applyProtection="1">
      <protection locked="0" hidden="1"/>
    </xf>
    <xf numFmtId="0" fontId="4" fillId="0" borderId="0" xfId="14" applyAlignment="1" applyProtection="1">
      <alignment horizontal="center"/>
      <protection locked="0" hidden="1"/>
    </xf>
    <xf numFmtId="0" fontId="64" fillId="0" borderId="0" xfId="14" applyFont="1"/>
    <xf numFmtId="0" fontId="207" fillId="0" borderId="0" xfId="14" applyFont="1" applyAlignment="1">
      <alignment horizontal="center"/>
    </xf>
    <xf numFmtId="0" fontId="207" fillId="0" borderId="0" xfId="14" applyFont="1" applyAlignment="1" applyProtection="1">
      <alignment horizontal="center"/>
      <protection locked="0" hidden="1"/>
    </xf>
    <xf numFmtId="0" fontId="64" fillId="0" borderId="0" xfId="14" applyFont="1" applyAlignment="1" applyProtection="1">
      <alignment horizontal="left" vertical="center"/>
      <protection locked="0" hidden="1"/>
    </xf>
    <xf numFmtId="0" fontId="4" fillId="10" borderId="2" xfId="14" applyFill="1" applyBorder="1"/>
    <xf numFmtId="0" fontId="4" fillId="10" borderId="2" xfId="14" applyFill="1" applyBorder="1" applyProtection="1">
      <protection locked="0" hidden="1"/>
    </xf>
    <xf numFmtId="0" fontId="4" fillId="0" borderId="0" xfId="14" applyAlignment="1" applyProtection="1">
      <alignment horizontal="left"/>
      <protection locked="0" hidden="1"/>
    </xf>
    <xf numFmtId="0" fontId="64" fillId="10" borderId="2" xfId="14" applyFont="1" applyFill="1" applyBorder="1" applyAlignment="1" applyProtection="1">
      <alignment horizontal="left" vertical="center" wrapText="1"/>
      <protection locked="0" hidden="1"/>
    </xf>
    <xf numFmtId="0" fontId="64" fillId="0" borderId="8" xfId="14" applyFont="1" applyBorder="1" applyAlignment="1">
      <alignment vertical="top" wrapText="1"/>
    </xf>
    <xf numFmtId="0" fontId="64" fillId="0" borderId="0" xfId="14" applyFont="1" applyAlignment="1">
      <alignment vertical="top" wrapText="1"/>
    </xf>
    <xf numFmtId="0" fontId="4" fillId="10" borderId="11" xfId="14" applyFill="1" applyBorder="1" applyAlignment="1" applyProtection="1">
      <alignment horizontal="center"/>
      <protection locked="0" hidden="1"/>
    </xf>
    <xf numFmtId="0" fontId="64" fillId="0" borderId="0" xfId="14" applyFont="1" applyAlignment="1">
      <alignment horizontal="left" vertical="top" wrapText="1"/>
    </xf>
    <xf numFmtId="0" fontId="4" fillId="0" borderId="8" xfId="14" applyBorder="1" applyAlignment="1">
      <alignment horizontal="left" vertical="top" wrapText="1"/>
    </xf>
    <xf numFmtId="44" fontId="4" fillId="0" borderId="0" xfId="2" applyAlignment="1" applyProtection="1">
      <alignment vertical="center" wrapText="1"/>
      <protection locked="0"/>
    </xf>
    <xf numFmtId="0" fontId="4" fillId="0" borderId="0" xfId="14" applyAlignment="1">
      <alignment vertical="top" wrapText="1"/>
    </xf>
    <xf numFmtId="0" fontId="7" fillId="0" borderId="8" xfId="14" applyFont="1" applyBorder="1"/>
    <xf numFmtId="0" fontId="65" fillId="0" borderId="0" xfId="14" applyFont="1"/>
    <xf numFmtId="0" fontId="7" fillId="0" borderId="0" xfId="14" applyFont="1" applyAlignment="1">
      <alignment horizontal="left" vertical="center" wrapText="1"/>
    </xf>
    <xf numFmtId="0" fontId="7" fillId="0" borderId="38" xfId="14" applyFont="1" applyBorder="1"/>
    <xf numFmtId="0" fontId="7" fillId="0" borderId="36" xfId="14" applyFont="1" applyBorder="1"/>
    <xf numFmtId="0" fontId="207" fillId="0" borderId="36" xfId="14" applyFont="1" applyBorder="1"/>
    <xf numFmtId="0" fontId="207" fillId="0" borderId="35" xfId="14" applyFont="1" applyBorder="1"/>
    <xf numFmtId="0" fontId="207" fillId="0" borderId="0" xfId="14" applyFont="1"/>
    <xf numFmtId="0" fontId="7" fillId="0" borderId="0" xfId="14" applyFont="1" applyAlignment="1">
      <alignment horizontal="right"/>
    </xf>
    <xf numFmtId="0" fontId="131" fillId="0" borderId="39" xfId="14" applyFont="1" applyBorder="1"/>
    <xf numFmtId="0" fontId="131" fillId="0" borderId="0" xfId="14" applyFont="1"/>
    <xf numFmtId="0" fontId="207" fillId="0" borderId="34" xfId="14" applyFont="1" applyBorder="1"/>
    <xf numFmtId="0" fontId="131" fillId="0" borderId="38" xfId="14" applyFont="1" applyBorder="1"/>
    <xf numFmtId="0" fontId="131" fillId="0" borderId="36" xfId="14" applyFont="1" applyBorder="1"/>
    <xf numFmtId="0" fontId="7" fillId="0" borderId="39" xfId="14" applyFont="1" applyBorder="1"/>
    <xf numFmtId="0" fontId="207" fillId="0" borderId="39" xfId="14" applyFont="1" applyBorder="1"/>
    <xf numFmtId="0" fontId="131" fillId="0" borderId="0" xfId="14" applyFont="1" applyAlignment="1">
      <alignment horizontal="right"/>
    </xf>
    <xf numFmtId="0" fontId="7" fillId="0" borderId="11" xfId="14" applyFont="1" applyBorder="1"/>
    <xf numFmtId="0" fontId="7" fillId="10" borderId="11" xfId="14" applyFont="1" applyFill="1" applyBorder="1" applyProtection="1">
      <protection locked="0" hidden="1"/>
    </xf>
    <xf numFmtId="0" fontId="4" fillId="0" borderId="33" xfId="14" applyBorder="1"/>
    <xf numFmtId="0" fontId="131" fillId="0" borderId="11" xfId="14" applyFont="1" applyBorder="1"/>
    <xf numFmtId="0" fontId="7" fillId="0" borderId="33" xfId="14" applyFont="1" applyBorder="1"/>
    <xf numFmtId="0" fontId="207" fillId="0" borderId="11" xfId="14" applyFont="1" applyBorder="1"/>
    <xf numFmtId="0" fontId="207" fillId="0" borderId="37" xfId="14" applyFont="1" applyBorder="1"/>
    <xf numFmtId="0" fontId="4" fillId="0" borderId="41" xfId="14" applyBorder="1"/>
    <xf numFmtId="0" fontId="62" fillId="0" borderId="0" xfId="14" applyFont="1" applyAlignment="1">
      <alignment horizontal="left"/>
    </xf>
    <xf numFmtId="0" fontId="31" fillId="0" borderId="16" xfId="14" applyFont="1" applyBorder="1"/>
    <xf numFmtId="0" fontId="31" fillId="0" borderId="0" xfId="14" applyFont="1"/>
    <xf numFmtId="0" fontId="62" fillId="0" borderId="0" xfId="14" applyFont="1"/>
    <xf numFmtId="0" fontId="45" fillId="0" borderId="0" xfId="14" applyFont="1" applyAlignment="1">
      <alignment horizontal="right"/>
    </xf>
    <xf numFmtId="0" fontId="31" fillId="0" borderId="8" xfId="14" applyFont="1" applyBorder="1"/>
    <xf numFmtId="0" fontId="62" fillId="10" borderId="2" xfId="14" applyFont="1" applyFill="1" applyBorder="1" applyAlignment="1" applyProtection="1">
      <alignment horizontal="center"/>
      <protection locked="0" hidden="1"/>
    </xf>
    <xf numFmtId="0" fontId="62" fillId="0" borderId="0" xfId="14" applyFont="1" applyAlignment="1">
      <alignment horizontal="right"/>
    </xf>
    <xf numFmtId="0" fontId="62" fillId="0" borderId="0" xfId="14" applyFont="1" applyAlignment="1">
      <alignment vertical="center" wrapText="1"/>
    </xf>
    <xf numFmtId="0" fontId="62" fillId="10" borderId="2" xfId="14" applyFont="1" applyFill="1" applyBorder="1" applyAlignment="1" applyProtection="1">
      <alignment horizontal="center" vertical="center" wrapText="1"/>
      <protection locked="0" hidden="1"/>
    </xf>
    <xf numFmtId="0" fontId="62" fillId="0" borderId="0" xfId="14" applyFont="1" applyAlignment="1">
      <alignment vertical="center"/>
    </xf>
    <xf numFmtId="0" fontId="4" fillId="0" borderId="17" xfId="14" applyBorder="1"/>
    <xf numFmtId="0" fontId="4" fillId="0" borderId="13" xfId="14" applyBorder="1"/>
    <xf numFmtId="0" fontId="4" fillId="0" borderId="9" xfId="14" applyBorder="1"/>
    <xf numFmtId="0" fontId="64" fillId="0" borderId="0" xfId="14" applyFont="1" applyAlignment="1">
      <alignment horizontal="left" vertical="top" wrapText="1"/>
    </xf>
    <xf numFmtId="0" fontId="4" fillId="0" borderId="0" xfId="14" applyFont="1" applyAlignment="1">
      <alignment horizontal="left" vertical="top" wrapText="1"/>
    </xf>
    <xf numFmtId="0" fontId="209" fillId="10" borderId="3" xfId="14" applyFont="1" applyFill="1" applyBorder="1" applyAlignment="1">
      <alignment horizontal="left" vertical="top" wrapText="1"/>
    </xf>
    <xf numFmtId="0" fontId="7" fillId="0" borderId="0" xfId="14" applyFont="1" applyProtection="1">
      <protection locked="0" hidden="1"/>
    </xf>
    <xf numFmtId="0" fontId="7" fillId="0" borderId="0" xfId="14" applyFont="1" applyAlignment="1">
      <alignment horizontal="left"/>
    </xf>
    <xf numFmtId="0" fontId="7" fillId="10" borderId="3" xfId="14" applyFont="1" applyFill="1" applyBorder="1"/>
    <xf numFmtId="0" fontId="7" fillId="10" borderId="3" xfId="14" applyFont="1" applyFill="1" applyBorder="1" applyProtection="1">
      <protection locked="0" hidden="1"/>
    </xf>
    <xf numFmtId="0" fontId="210" fillId="0" borderId="0" xfId="19"/>
    <xf numFmtId="0" fontId="211" fillId="0" borderId="0" xfId="19" applyFont="1" applyAlignment="1">
      <alignment horizontal="left" vertical="top"/>
    </xf>
    <xf numFmtId="0" fontId="210" fillId="10" borderId="0" xfId="19" applyFill="1"/>
    <xf numFmtId="0" fontId="213" fillId="24" borderId="16" xfId="19" applyFont="1" applyFill="1" applyBorder="1" applyAlignment="1">
      <alignment horizontal="left" vertical="top"/>
    </xf>
    <xf numFmtId="0" fontId="210" fillId="24" borderId="0" xfId="19" applyFill="1" applyAlignment="1">
      <alignment horizontal="left"/>
    </xf>
    <xf numFmtId="0" fontId="210" fillId="24" borderId="8" xfId="19" applyFill="1" applyBorder="1" applyAlignment="1">
      <alignment horizontal="left"/>
    </xf>
    <xf numFmtId="0" fontId="216" fillId="24" borderId="16" xfId="19" applyFont="1" applyFill="1" applyBorder="1" applyAlignment="1">
      <alignment horizontal="left" vertical="top"/>
    </xf>
    <xf numFmtId="0" fontId="216" fillId="24" borderId="17" xfId="19" applyFont="1" applyFill="1" applyBorder="1" applyAlignment="1">
      <alignment horizontal="left" vertical="top"/>
    </xf>
    <xf numFmtId="0" fontId="210" fillId="24" borderId="13" xfId="19" applyFill="1" applyBorder="1" applyAlignment="1">
      <alignment horizontal="left"/>
    </xf>
    <xf numFmtId="0" fontId="210" fillId="24" borderId="9" xfId="19" applyFill="1" applyBorder="1" applyAlignment="1">
      <alignment horizontal="left"/>
    </xf>
    <xf numFmtId="0" fontId="216" fillId="0" borderId="0" xfId="19" applyFont="1" applyAlignment="1">
      <alignment horizontal="left" vertical="top"/>
    </xf>
    <xf numFmtId="0" fontId="216" fillId="10" borderId="15" xfId="19" applyFont="1" applyFill="1" applyBorder="1" applyAlignment="1">
      <alignment horizontal="left" vertical="top"/>
    </xf>
    <xf numFmtId="0" fontId="210" fillId="10" borderId="5" xfId="19" applyFill="1" applyBorder="1"/>
    <xf numFmtId="0" fontId="210" fillId="10" borderId="7" xfId="19" applyFill="1" applyBorder="1"/>
    <xf numFmtId="0" fontId="216" fillId="10" borderId="16" xfId="19" applyFont="1" applyFill="1" applyBorder="1" applyAlignment="1">
      <alignment horizontal="left" vertical="top"/>
    </xf>
    <xf numFmtId="0" fontId="210" fillId="10" borderId="8" xfId="19" applyFill="1" applyBorder="1"/>
    <xf numFmtId="0" fontId="218" fillId="10" borderId="16" xfId="19" applyFont="1" applyFill="1" applyBorder="1" applyAlignment="1">
      <alignment horizontal="left" vertical="top"/>
    </xf>
    <xf numFmtId="0" fontId="216" fillId="10" borderId="17" xfId="19" applyFont="1" applyFill="1" applyBorder="1" applyAlignment="1">
      <alignment horizontal="left" vertical="top"/>
    </xf>
    <xf numFmtId="0" fontId="210" fillId="10" borderId="13" xfId="19" applyFill="1" applyBorder="1"/>
    <xf numFmtId="0" fontId="210" fillId="10" borderId="9" xfId="19" applyFill="1" applyBorder="1"/>
    <xf numFmtId="0" fontId="220" fillId="0" borderId="0" xfId="19" applyFont="1" applyAlignment="1">
      <alignment horizontal="left" vertical="top"/>
    </xf>
    <xf numFmtId="0" fontId="221" fillId="0" borderId="0" xfId="19" applyFont="1" applyAlignment="1">
      <alignment horizontal="left" vertical="top"/>
    </xf>
    <xf numFmtId="14" fontId="0" fillId="0" borderId="77" xfId="0" applyNumberFormat="1" applyBorder="1" applyAlignment="1">
      <alignment vertical="center"/>
    </xf>
    <xf numFmtId="0" fontId="225" fillId="0" borderId="0" xfId="19" applyFont="1" applyAlignment="1">
      <alignment horizontal="left" vertical="top"/>
    </xf>
    <xf numFmtId="0" fontId="226" fillId="0" borderId="0" xfId="19" applyFont="1"/>
    <xf numFmtId="0" fontId="227" fillId="0" borderId="0" xfId="19" applyFont="1" applyAlignment="1">
      <alignment horizontal="left" vertical="top"/>
    </xf>
    <xf numFmtId="0" fontId="64" fillId="0" borderId="0" xfId="14" applyFont="1" applyAlignment="1">
      <alignment horizontal="left" vertical="top" wrapText="1"/>
    </xf>
    <xf numFmtId="0" fontId="5" fillId="0" borderId="0" xfId="11" applyFont="1"/>
    <xf numFmtId="0" fontId="9" fillId="0" borderId="0" xfId="11" applyFont="1" applyAlignment="1">
      <alignment horizontal="center" vertical="center"/>
    </xf>
    <xf numFmtId="0" fontId="5" fillId="0" borderId="15" xfId="11" applyFont="1" applyBorder="1" applyAlignment="1">
      <alignment horizontal="center"/>
    </xf>
    <xf numFmtId="0" fontId="5" fillId="0" borderId="5" xfId="11" applyFont="1" applyBorder="1" applyAlignment="1">
      <alignment horizontal="center"/>
    </xf>
    <xf numFmtId="0" fontId="5" fillId="0" borderId="4" xfId="11" applyFont="1" applyBorder="1" applyAlignment="1">
      <alignment horizontal="center"/>
    </xf>
    <xf numFmtId="0" fontId="9" fillId="24" borderId="78" xfId="11" applyFont="1" applyFill="1" applyBorder="1" applyAlignment="1">
      <alignment horizontal="center" vertical="distributed"/>
    </xf>
    <xf numFmtId="0" fontId="4" fillId="0" borderId="27" xfId="11" applyBorder="1" applyAlignment="1">
      <alignment horizontal="center" vertical="top"/>
    </xf>
    <xf numFmtId="0" fontId="5" fillId="0" borderId="16" xfId="11" applyFont="1" applyBorder="1"/>
    <xf numFmtId="0" fontId="9" fillId="0" borderId="34" xfId="11" applyFont="1" applyBorder="1" applyAlignment="1">
      <alignment horizontal="center" vertical="center"/>
    </xf>
    <xf numFmtId="0" fontId="4" fillId="0" borderId="39" xfId="11" applyBorder="1" applyAlignment="1">
      <alignment horizontal="left" vertical="top"/>
    </xf>
    <xf numFmtId="0" fontId="4" fillId="0" borderId="0" xfId="11" applyAlignment="1">
      <alignment horizontal="left" vertical="top"/>
    </xf>
    <xf numFmtId="0" fontId="18" fillId="0" borderId="0" xfId="11" applyFont="1" applyAlignment="1">
      <alignment horizontal="center" vertical="justify"/>
    </xf>
    <xf numFmtId="0" fontId="18" fillId="0" borderId="34" xfId="11" applyFont="1" applyBorder="1" applyAlignment="1">
      <alignment horizontal="center" vertical="justify"/>
    </xf>
    <xf numFmtId="0" fontId="9" fillId="0" borderId="0" xfId="11" applyFont="1" applyAlignment="1">
      <alignment vertical="center"/>
    </xf>
    <xf numFmtId="0" fontId="9" fillId="0" borderId="34" xfId="11" applyFont="1" applyBorder="1" applyAlignment="1">
      <alignment vertical="center"/>
    </xf>
    <xf numFmtId="0" fontId="9" fillId="0" borderId="5" xfId="11" applyFont="1" applyBorder="1" applyAlignment="1">
      <alignment horizontal="center" vertical="center"/>
    </xf>
    <xf numFmtId="0" fontId="5" fillId="0" borderId="7" xfId="11" applyFont="1" applyBorder="1"/>
    <xf numFmtId="0" fontId="5" fillId="0" borderId="8" xfId="11" applyFont="1" applyBorder="1"/>
    <xf numFmtId="0" fontId="5" fillId="0" borderId="0" xfId="11" applyFont="1" applyAlignment="1">
      <alignment vertical="center"/>
    </xf>
    <xf numFmtId="0" fontId="4" fillId="0" borderId="0" xfId="11" applyAlignment="1">
      <alignment horizontal="center" vertical="center"/>
    </xf>
    <xf numFmtId="0" fontId="9" fillId="0" borderId="13" xfId="11" applyFont="1" applyBorder="1" applyAlignment="1">
      <alignment horizontal="center" vertical="center"/>
    </xf>
    <xf numFmtId="0" fontId="9" fillId="0" borderId="13" xfId="11" applyFont="1" applyBorder="1" applyAlignment="1">
      <alignment vertical="center"/>
    </xf>
    <xf numFmtId="0" fontId="9" fillId="0" borderId="14" xfId="11" applyFont="1" applyBorder="1" applyAlignment="1">
      <alignment horizontal="center" vertical="center"/>
    </xf>
    <xf numFmtId="0" fontId="9" fillId="0" borderId="14" xfId="11" applyFont="1" applyBorder="1" applyAlignment="1">
      <alignment vertical="center"/>
    </xf>
    <xf numFmtId="0" fontId="5" fillId="0" borderId="18" xfId="11" applyFont="1" applyBorder="1"/>
    <xf numFmtId="0" fontId="229" fillId="0" borderId="5" xfId="11" applyFont="1" applyBorder="1" applyAlignment="1" applyProtection="1">
      <alignment horizontal="left"/>
      <protection locked="0" hidden="1"/>
    </xf>
    <xf numFmtId="0" fontId="4" fillId="0" borderId="5" xfId="11" applyBorder="1" applyAlignment="1" applyProtection="1">
      <alignment horizontal="left"/>
      <protection locked="0" hidden="1"/>
    </xf>
    <xf numFmtId="0" fontId="229" fillId="0" borderId="5" xfId="11" applyFont="1" applyBorder="1" applyProtection="1">
      <protection locked="0" hidden="1"/>
    </xf>
    <xf numFmtId="0" fontId="229" fillId="0" borderId="7" xfId="11" applyFont="1" applyBorder="1" applyProtection="1">
      <protection locked="0" hidden="1"/>
    </xf>
    <xf numFmtId="0" fontId="229" fillId="0" borderId="0" xfId="11" applyFont="1" applyAlignment="1" applyProtection="1">
      <alignment horizontal="left"/>
      <protection locked="0" hidden="1"/>
    </xf>
    <xf numFmtId="0" fontId="229" fillId="0" borderId="0" xfId="11" applyFont="1" applyProtection="1">
      <protection locked="0" hidden="1"/>
    </xf>
    <xf numFmtId="0" fontId="229" fillId="0" borderId="8" xfId="11" applyFont="1" applyBorder="1" applyProtection="1">
      <protection locked="0" hidden="1"/>
    </xf>
    <xf numFmtId="0" fontId="4" fillId="0" borderId="0" xfId="11" applyProtection="1">
      <protection locked="0" hidden="1"/>
    </xf>
    <xf numFmtId="0" fontId="32" fillId="0" borderId="0" xfId="11" applyFont="1" applyProtection="1">
      <protection locked="0" hidden="1"/>
    </xf>
    <xf numFmtId="0" fontId="200" fillId="0" borderId="0" xfId="11" applyFont="1" applyAlignment="1" applyProtection="1">
      <alignment horizontal="left"/>
      <protection locked="0" hidden="1"/>
    </xf>
    <xf numFmtId="0" fontId="4" fillId="0" borderId="0" xfId="11" applyAlignment="1" applyProtection="1">
      <alignment horizontal="left"/>
      <protection locked="0" hidden="1"/>
    </xf>
    <xf numFmtId="0" fontId="32" fillId="24" borderId="27" xfId="11" applyFont="1" applyFill="1" applyBorder="1" applyProtection="1">
      <protection locked="0" hidden="1"/>
    </xf>
    <xf numFmtId="0" fontId="32" fillId="24" borderId="12" xfId="11" applyFont="1" applyFill="1" applyBorder="1" applyProtection="1">
      <protection locked="0" hidden="1"/>
    </xf>
    <xf numFmtId="0" fontId="32" fillId="24" borderId="78" xfId="11" applyFont="1" applyFill="1" applyBorder="1" applyProtection="1">
      <protection locked="0" hidden="1"/>
    </xf>
    <xf numFmtId="0" fontId="229" fillId="0" borderId="42" xfId="11" applyFont="1" applyBorder="1" applyAlignment="1" applyProtection="1">
      <alignment horizontal="left"/>
      <protection locked="0" hidden="1"/>
    </xf>
    <xf numFmtId="0" fontId="229" fillId="0" borderId="11" xfId="11" applyFont="1" applyBorder="1" applyAlignment="1" applyProtection="1">
      <alignment horizontal="left"/>
      <protection locked="0" hidden="1"/>
    </xf>
    <xf numFmtId="0" fontId="229" fillId="0" borderId="37" xfId="11" applyFont="1" applyBorder="1" applyAlignment="1" applyProtection="1">
      <alignment horizontal="left"/>
      <protection locked="0" hidden="1"/>
    </xf>
    <xf numFmtId="0" fontId="229" fillId="0" borderId="33" xfId="11" applyFont="1" applyBorder="1" applyAlignment="1" applyProtection="1">
      <alignment horizontal="left"/>
      <protection locked="0" hidden="1"/>
    </xf>
    <xf numFmtId="0" fontId="229" fillId="0" borderId="11" xfId="11" applyFont="1" applyBorder="1" applyProtection="1">
      <protection locked="0" hidden="1"/>
    </xf>
    <xf numFmtId="0" fontId="229" fillId="0" borderId="44" xfId="11" applyFont="1" applyBorder="1" applyProtection="1">
      <protection locked="0" hidden="1"/>
    </xf>
    <xf numFmtId="0" fontId="229" fillId="0" borderId="20" xfId="11" applyFont="1" applyBorder="1" applyAlignment="1" applyProtection="1">
      <alignment horizontal="left"/>
      <protection locked="0" hidden="1"/>
    </xf>
    <xf numFmtId="0" fontId="229" fillId="0" borderId="12" xfId="11" applyFont="1" applyBorder="1" applyAlignment="1" applyProtection="1">
      <alignment horizontal="left"/>
      <protection locked="0" hidden="1"/>
    </xf>
    <xf numFmtId="0" fontId="229" fillId="0" borderId="78" xfId="11" applyFont="1" applyBorder="1" applyAlignment="1" applyProtection="1">
      <alignment horizontal="left"/>
      <protection locked="0" hidden="1"/>
    </xf>
    <xf numFmtId="0" fontId="229" fillId="0" borderId="27" xfId="11" applyFont="1" applyBorder="1" applyAlignment="1" applyProtection="1">
      <alignment horizontal="left"/>
      <protection locked="0" hidden="1"/>
    </xf>
    <xf numFmtId="0" fontId="229" fillId="0" borderId="12" xfId="11" applyFont="1" applyBorder="1" applyProtection="1">
      <protection locked="0" hidden="1"/>
    </xf>
    <xf numFmtId="0" fontId="229" fillId="0" borderId="23" xfId="11" applyFont="1" applyBorder="1" applyProtection="1">
      <protection locked="0" hidden="1"/>
    </xf>
    <xf numFmtId="0" fontId="229" fillId="0" borderId="71" xfId="11" applyFont="1" applyBorder="1" applyAlignment="1" applyProtection="1">
      <alignment horizontal="left"/>
      <protection locked="0" hidden="1"/>
    </xf>
    <xf numFmtId="0" fontId="229" fillId="0" borderId="36" xfId="11" applyFont="1" applyBorder="1" applyAlignment="1" applyProtection="1">
      <alignment horizontal="left"/>
      <protection locked="0" hidden="1"/>
    </xf>
    <xf numFmtId="0" fontId="229" fillId="0" borderId="35" xfId="11" applyFont="1" applyBorder="1" applyAlignment="1" applyProtection="1">
      <alignment horizontal="left"/>
      <protection locked="0" hidden="1"/>
    </xf>
    <xf numFmtId="0" fontId="229" fillId="0" borderId="38" xfId="11" applyFont="1" applyBorder="1" applyAlignment="1" applyProtection="1">
      <alignment horizontal="left"/>
      <protection locked="0" hidden="1"/>
    </xf>
    <xf numFmtId="0" fontId="229" fillId="0" borderId="36" xfId="11" applyFont="1" applyBorder="1" applyProtection="1">
      <protection locked="0" hidden="1"/>
    </xf>
    <xf numFmtId="0" fontId="229" fillId="0" borderId="70" xfId="11" applyFont="1" applyBorder="1" applyProtection="1">
      <protection locked="0" hidden="1"/>
    </xf>
    <xf numFmtId="0" fontId="229" fillId="0" borderId="19" xfId="11" applyFont="1" applyBorder="1" applyAlignment="1" applyProtection="1">
      <alignment horizontal="left"/>
      <protection locked="0" hidden="1"/>
    </xf>
    <xf numFmtId="0" fontId="229" fillId="0" borderId="10" xfId="11" applyFont="1" applyBorder="1" applyAlignment="1" applyProtection="1">
      <alignment horizontal="left"/>
      <protection locked="0" hidden="1"/>
    </xf>
    <xf numFmtId="0" fontId="229" fillId="0" borderId="60" xfId="11" applyFont="1" applyBorder="1" applyAlignment="1" applyProtection="1">
      <alignment horizontal="left"/>
      <protection locked="0" hidden="1"/>
    </xf>
    <xf numFmtId="0" fontId="229" fillId="0" borderId="62" xfId="11" applyFont="1" applyBorder="1" applyAlignment="1" applyProtection="1">
      <alignment horizontal="left"/>
      <protection locked="0" hidden="1"/>
    </xf>
    <xf numFmtId="0" fontId="229" fillId="0" borderId="10" xfId="11" applyFont="1" applyBorder="1" applyProtection="1">
      <protection locked="0" hidden="1"/>
    </xf>
    <xf numFmtId="0" fontId="229" fillId="0" borderId="22" xfId="11" applyFont="1" applyBorder="1" applyProtection="1">
      <protection locked="0" hidden="1"/>
    </xf>
    <xf numFmtId="0" fontId="229" fillId="0" borderId="17" xfId="11" applyFont="1" applyBorder="1" applyAlignment="1" applyProtection="1">
      <alignment horizontal="left"/>
      <protection locked="0" hidden="1"/>
    </xf>
    <xf numFmtId="0" fontId="229" fillId="0" borderId="13" xfId="11" applyFont="1" applyBorder="1" applyAlignment="1" applyProtection="1">
      <alignment horizontal="left"/>
      <protection locked="0" hidden="1"/>
    </xf>
    <xf numFmtId="0" fontId="229" fillId="0" borderId="58" xfId="11" applyFont="1" applyBorder="1" applyAlignment="1" applyProtection="1">
      <alignment horizontal="left"/>
      <protection locked="0" hidden="1"/>
    </xf>
    <xf numFmtId="0" fontId="229" fillId="0" borderId="45" xfId="11" applyFont="1" applyBorder="1" applyAlignment="1" applyProtection="1">
      <alignment horizontal="left"/>
      <protection locked="0" hidden="1"/>
    </xf>
    <xf numFmtId="0" fontId="229" fillId="0" borderId="13" xfId="11" applyFont="1" applyBorder="1" applyProtection="1">
      <protection locked="0" hidden="1"/>
    </xf>
    <xf numFmtId="0" fontId="229" fillId="0" borderId="9" xfId="11" applyFont="1" applyBorder="1" applyProtection="1">
      <protection locked="0" hidden="1"/>
    </xf>
    <xf numFmtId="0" fontId="230" fillId="0" borderId="0" xfId="11" applyFont="1"/>
    <xf numFmtId="0" fontId="5" fillId="0" borderId="15" xfId="11" applyFont="1" applyBorder="1"/>
    <xf numFmtId="0" fontId="5" fillId="0" borderId="5" xfId="11" applyFont="1" applyBorder="1"/>
    <xf numFmtId="0" fontId="5" fillId="0" borderId="17" xfId="11" applyFont="1" applyBorder="1"/>
    <xf numFmtId="0" fontId="5" fillId="0" borderId="13" xfId="11" applyFont="1" applyBorder="1"/>
    <xf numFmtId="0" fontId="5" fillId="0" borderId="9" xfId="11" applyFont="1" applyBorder="1"/>
    <xf numFmtId="0" fontId="5" fillId="0" borderId="79" xfId="11" applyFont="1" applyBorder="1"/>
    <xf numFmtId="0" fontId="5" fillId="0" borderId="80" xfId="11" applyFont="1" applyBorder="1"/>
    <xf numFmtId="0" fontId="5" fillId="0" borderId="81" xfId="11" applyFont="1" applyBorder="1"/>
    <xf numFmtId="0" fontId="5" fillId="0" borderId="4" xfId="11" applyFont="1" applyBorder="1"/>
    <xf numFmtId="0" fontId="5" fillId="0" borderId="39" xfId="11" applyFont="1" applyBorder="1"/>
    <xf numFmtId="0" fontId="5" fillId="0" borderId="82" xfId="11" applyFont="1" applyBorder="1"/>
    <xf numFmtId="0" fontId="5" fillId="0" borderId="83" xfId="11" applyFont="1" applyBorder="1"/>
    <xf numFmtId="0" fontId="5" fillId="0" borderId="84" xfId="11" applyFont="1" applyBorder="1"/>
    <xf numFmtId="0" fontId="5" fillId="0" borderId="85" xfId="11" applyFont="1" applyBorder="1"/>
    <xf numFmtId="0" fontId="5" fillId="0" borderId="86" xfId="11" applyFont="1" applyBorder="1"/>
    <xf numFmtId="0" fontId="5" fillId="0" borderId="34" xfId="11" applyFont="1" applyBorder="1"/>
    <xf numFmtId="0" fontId="5" fillId="0" borderId="92" xfId="11" applyFont="1" applyBorder="1"/>
    <xf numFmtId="0" fontId="5" fillId="0" borderId="93" xfId="11" applyFont="1" applyBorder="1"/>
    <xf numFmtId="0" fontId="5" fillId="0" borderId="94" xfId="11" applyFont="1" applyBorder="1"/>
    <xf numFmtId="0" fontId="5" fillId="0" borderId="95" xfId="11" applyFont="1" applyBorder="1"/>
    <xf numFmtId="0" fontId="5" fillId="0" borderId="100" xfId="11" applyFont="1" applyBorder="1"/>
    <xf numFmtId="0" fontId="5" fillId="0" borderId="101" xfId="11" applyFont="1" applyBorder="1"/>
    <xf numFmtId="0" fontId="5" fillId="0" borderId="106" xfId="11" applyFont="1" applyBorder="1"/>
    <xf numFmtId="0" fontId="5" fillId="0" borderId="107" xfId="11" applyFont="1" applyBorder="1"/>
    <xf numFmtId="0" fontId="5" fillId="0" borderId="108" xfId="11" applyFont="1" applyBorder="1"/>
    <xf numFmtId="0" fontId="5" fillId="0" borderId="109" xfId="11" applyFont="1" applyBorder="1"/>
    <xf numFmtId="0" fontId="5" fillId="0" borderId="89" xfId="11" applyFont="1" applyBorder="1"/>
    <xf numFmtId="0" fontId="5" fillId="0" borderId="33" xfId="11" applyFont="1" applyBorder="1"/>
    <xf numFmtId="0" fontId="5" fillId="0" borderId="11" xfId="11" applyFont="1" applyBorder="1"/>
    <xf numFmtId="0" fontId="5" fillId="0" borderId="110" xfId="11" applyFont="1" applyBorder="1"/>
    <xf numFmtId="0" fontId="5" fillId="0" borderId="111" xfId="11" applyFont="1" applyBorder="1"/>
    <xf numFmtId="0" fontId="5" fillId="0" borderId="37" xfId="11" applyFont="1" applyBorder="1"/>
    <xf numFmtId="0" fontId="5" fillId="0" borderId="71" xfId="11" applyFont="1" applyBorder="1"/>
    <xf numFmtId="0" fontId="4" fillId="0" borderId="36" xfId="11" applyBorder="1"/>
    <xf numFmtId="0" fontId="5" fillId="0" borderId="36" xfId="11" applyFont="1" applyBorder="1"/>
    <xf numFmtId="0" fontId="5" fillId="0" borderId="35" xfId="11" applyFont="1" applyBorder="1"/>
    <xf numFmtId="0" fontId="18" fillId="0" borderId="0" xfId="11" applyFont="1"/>
    <xf numFmtId="0" fontId="5" fillId="0" borderId="58" xfId="11" applyFont="1" applyBorder="1"/>
    <xf numFmtId="0" fontId="18" fillId="0" borderId="5" xfId="11" applyFont="1" applyBorder="1"/>
    <xf numFmtId="0" fontId="5" fillId="0" borderId="45" xfId="11" applyFont="1" applyBorder="1"/>
    <xf numFmtId="0" fontId="62" fillId="0" borderId="0" xfId="14" applyFont="1" applyFill="1" applyBorder="1" applyAlignment="1" applyProtection="1">
      <alignment horizontal="center" vertical="center" wrapText="1"/>
      <protection locked="0" hidden="1"/>
    </xf>
    <xf numFmtId="0" fontId="209" fillId="0" borderId="0" xfId="14" applyFont="1" applyFill="1" applyBorder="1" applyAlignment="1">
      <alignment horizontal="left" vertical="top" wrapText="1"/>
    </xf>
    <xf numFmtId="0" fontId="64" fillId="0" borderId="0" xfId="14" applyFont="1" applyFill="1" applyAlignment="1">
      <alignment horizontal="left" vertical="top" wrapText="1"/>
    </xf>
    <xf numFmtId="0" fontId="4" fillId="0" borderId="0" xfId="14" applyFont="1" applyFill="1" applyAlignment="1">
      <alignment horizontal="left" vertical="top" wrapText="1"/>
    </xf>
    <xf numFmtId="0" fontId="64" fillId="0" borderId="0" xfId="14" applyFont="1" applyFill="1" applyBorder="1" applyAlignment="1">
      <alignment horizontal="left" vertical="top" wrapText="1"/>
    </xf>
    <xf numFmtId="0" fontId="16" fillId="0" borderId="0" xfId="0" applyFont="1" applyBorder="1" applyAlignment="1"/>
    <xf numFmtId="0" fontId="16" fillId="10" borderId="0" xfId="0" applyFont="1" applyFill="1" applyBorder="1" applyAlignment="1" applyProtection="1">
      <alignment horizontal="left" vertical="center"/>
      <protection locked="0" hidden="1"/>
    </xf>
    <xf numFmtId="0" fontId="35" fillId="0" borderId="0" xfId="0" applyFont="1" applyFill="1" applyBorder="1" applyAlignment="1" applyProtection="1">
      <alignment horizontal="center" vertical="center"/>
      <protection locked="0" hidden="1"/>
    </xf>
    <xf numFmtId="0" fontId="4" fillId="0" borderId="0" xfId="0" applyFont="1" applyBorder="1" applyAlignment="1"/>
    <xf numFmtId="0" fontId="4" fillId="0" borderId="0" xfId="0" applyFont="1" applyFill="1" applyBorder="1" applyAlignment="1"/>
    <xf numFmtId="14" fontId="0" fillId="0" borderId="77" xfId="0" applyNumberFormat="1" applyBorder="1" applyAlignment="1">
      <alignment horizontal="center" vertical="center"/>
    </xf>
    <xf numFmtId="0" fontId="4" fillId="0" borderId="77" xfId="0" applyFont="1" applyBorder="1" applyAlignment="1">
      <alignment vertical="center" wrapText="1"/>
    </xf>
    <xf numFmtId="0" fontId="4" fillId="0" borderId="77" xfId="0" applyFont="1" applyBorder="1" applyAlignment="1">
      <alignment vertical="center"/>
    </xf>
    <xf numFmtId="0" fontId="4" fillId="0" borderId="77" xfId="0" applyFont="1" applyBorder="1" applyAlignment="1">
      <alignment horizontal="left" vertical="center"/>
    </xf>
    <xf numFmtId="0" fontId="7" fillId="10" borderId="11" xfId="0" applyFont="1" applyFill="1" applyBorder="1" applyAlignment="1" applyProtection="1">
      <alignment horizontal="left" vertical="center"/>
      <protection locked="0"/>
    </xf>
    <xf numFmtId="0" fontId="4" fillId="10" borderId="11" xfId="14" applyFill="1" applyBorder="1" applyAlignment="1" applyProtection="1">
      <alignment horizontal="center"/>
      <protection locked="0" hidden="1"/>
    </xf>
    <xf numFmtId="0" fontId="4" fillId="0" borderId="15" xfId="14" applyBorder="1" applyProtection="1">
      <protection hidden="1"/>
    </xf>
    <xf numFmtId="0" fontId="4" fillId="0" borderId="5" xfId="14" applyBorder="1" applyProtection="1">
      <protection hidden="1"/>
    </xf>
    <xf numFmtId="0" fontId="17" fillId="0" borderId="0" xfId="14" applyFont="1" applyAlignment="1" applyProtection="1">
      <alignment horizontal="center"/>
      <protection hidden="1"/>
    </xf>
    <xf numFmtId="0" fontId="17" fillId="0" borderId="0" xfId="14" applyFont="1" applyAlignment="1" applyProtection="1">
      <alignment wrapText="1"/>
      <protection hidden="1"/>
    </xf>
    <xf numFmtId="0" fontId="4" fillId="0" borderId="16" xfId="14" applyBorder="1" applyProtection="1">
      <protection hidden="1"/>
    </xf>
    <xf numFmtId="0" fontId="4" fillId="0" borderId="0" xfId="14" applyAlignment="1" applyProtection="1">
      <alignment horizontal="right"/>
      <protection hidden="1"/>
    </xf>
    <xf numFmtId="0" fontId="26" fillId="0" borderId="0" xfId="14" applyFont="1" applyProtection="1">
      <protection hidden="1"/>
    </xf>
    <xf numFmtId="0" fontId="4" fillId="0" borderId="0" xfId="14" applyProtection="1">
      <protection hidden="1"/>
    </xf>
    <xf numFmtId="0" fontId="4" fillId="0" borderId="0" xfId="14" applyAlignment="1" applyProtection="1">
      <alignment horizontal="right" wrapText="1"/>
      <protection hidden="1"/>
    </xf>
    <xf numFmtId="0" fontId="4" fillId="0" borderId="0" xfId="14" applyAlignment="1" applyProtection="1">
      <alignment horizontal="left"/>
      <protection hidden="1"/>
    </xf>
    <xf numFmtId="0" fontId="26" fillId="0" borderId="0" xfId="14" applyFont="1" applyAlignment="1" applyProtection="1">
      <alignment horizontal="left"/>
      <protection hidden="1"/>
    </xf>
    <xf numFmtId="0" fontId="4" fillId="0" borderId="0" xfId="14" applyAlignment="1" applyProtection="1">
      <alignment horizontal="center"/>
      <protection hidden="1"/>
    </xf>
    <xf numFmtId="0" fontId="4" fillId="0" borderId="36" xfId="14" applyBorder="1" applyProtection="1">
      <protection hidden="1"/>
    </xf>
    <xf numFmtId="0" fontId="4" fillId="0" borderId="36" xfId="14" applyBorder="1" applyAlignment="1">
      <alignment horizontal="left"/>
    </xf>
    <xf numFmtId="0" fontId="6" fillId="0" borderId="0" xfId="1" quotePrefix="1" applyAlignment="1" applyProtection="1"/>
    <xf numFmtId="0" fontId="26" fillId="10" borderId="112" xfId="1" applyFont="1" applyFill="1" applyBorder="1" applyAlignment="1" applyProtection="1">
      <alignment horizontal="center" vertical="center"/>
    </xf>
    <xf numFmtId="0" fontId="7" fillId="10" borderId="11" xfId="0" applyFont="1" applyFill="1" applyBorder="1"/>
    <xf numFmtId="0" fontId="7" fillId="0" borderId="0" xfId="14" applyFont="1" applyAlignment="1">
      <alignment horizontal="left" vertical="center" wrapText="1"/>
    </xf>
    <xf numFmtId="0" fontId="166" fillId="0" borderId="0" xfId="1" applyFont="1" applyBorder="1" applyAlignment="1" applyProtection="1">
      <alignment horizontal="left" vertical="center"/>
      <protection hidden="1"/>
    </xf>
    <xf numFmtId="0" fontId="166" fillId="0" borderId="0" xfId="1" applyFont="1" applyBorder="1" applyAlignment="1" applyProtection="1">
      <alignment horizontal="center" vertical="center"/>
      <protection hidden="1"/>
    </xf>
    <xf numFmtId="0" fontId="166" fillId="0" borderId="0" xfId="1" applyFont="1" applyBorder="1" applyAlignment="1" applyProtection="1">
      <alignment horizontal="left"/>
      <protection hidden="1"/>
    </xf>
    <xf numFmtId="0" fontId="41" fillId="0" borderId="0" xfId="0" applyFont="1" applyFill="1" applyBorder="1" applyAlignment="1" applyProtection="1">
      <alignment horizontal="center" vertical="center" wrapText="1"/>
      <protection hidden="1"/>
    </xf>
    <xf numFmtId="0" fontId="166" fillId="0" borderId="0" xfId="1" applyFont="1" applyFill="1" applyBorder="1" applyAlignment="1" applyProtection="1">
      <alignment horizontal="center" vertical="center"/>
      <protection hidden="1"/>
    </xf>
    <xf numFmtId="0" fontId="166" fillId="0" borderId="0" xfId="1" applyFont="1" applyAlignment="1" applyProtection="1">
      <alignment horizontal="left" vertical="center"/>
    </xf>
    <xf numFmtId="0" fontId="14" fillId="0" borderId="15"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center" vertical="center" wrapText="1"/>
      <protection hidden="1"/>
    </xf>
    <xf numFmtId="0" fontId="14" fillId="0" borderId="17" xfId="0" applyFont="1" applyFill="1" applyBorder="1" applyAlignment="1" applyProtection="1">
      <alignment horizontal="center" vertical="center" wrapText="1"/>
      <protection hidden="1"/>
    </xf>
    <xf numFmtId="0" fontId="14" fillId="0" borderId="13" xfId="0" applyFont="1" applyFill="1" applyBorder="1" applyAlignment="1" applyProtection="1">
      <alignment horizontal="center" vertical="center" wrapText="1"/>
      <protection hidden="1"/>
    </xf>
    <xf numFmtId="0" fontId="14" fillId="0" borderId="9" xfId="0" applyFont="1" applyFill="1" applyBorder="1" applyAlignment="1" applyProtection="1">
      <alignment horizontal="center" vertical="center" wrapText="1"/>
      <protection hidden="1"/>
    </xf>
    <xf numFmtId="0" fontId="17" fillId="0" borderId="15" xfId="0" applyFont="1" applyFill="1" applyBorder="1" applyAlignment="1" applyProtection="1">
      <alignment horizontal="center" vertical="center" wrapText="1"/>
      <protection hidden="1"/>
    </xf>
    <xf numFmtId="0" fontId="17" fillId="0" borderId="5" xfId="0" applyFont="1" applyFill="1" applyBorder="1" applyAlignment="1" applyProtection="1">
      <alignment horizontal="center" vertical="center" wrapText="1"/>
      <protection hidden="1"/>
    </xf>
    <xf numFmtId="0" fontId="17" fillId="0" borderId="7" xfId="0" applyFont="1" applyFill="1" applyBorder="1" applyAlignment="1" applyProtection="1">
      <alignment horizontal="center" vertical="center" wrapText="1"/>
      <protection hidden="1"/>
    </xf>
    <xf numFmtId="0" fontId="17" fillId="0" borderId="17" xfId="0" applyFont="1" applyFill="1" applyBorder="1" applyAlignment="1" applyProtection="1">
      <alignment horizontal="center" vertical="center" wrapText="1"/>
      <protection hidden="1"/>
    </xf>
    <xf numFmtId="0" fontId="17" fillId="0" borderId="13"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0" fontId="17" fillId="13" borderId="11" xfId="0" applyFont="1" applyFill="1" applyBorder="1" applyAlignment="1" applyProtection="1">
      <alignment horizontal="center"/>
      <protection locked="0"/>
    </xf>
    <xf numFmtId="0" fontId="171" fillId="0" borderId="0" xfId="0" applyFont="1" applyFill="1" applyAlignment="1">
      <alignment horizontal="left" vertical="top" wrapText="1"/>
    </xf>
    <xf numFmtId="0" fontId="17" fillId="13" borderId="11" xfId="0" applyFont="1" applyFill="1" applyBorder="1" applyAlignment="1" applyProtection="1">
      <alignment horizontal="left" vertical="center"/>
      <protection locked="0" hidden="1"/>
    </xf>
    <xf numFmtId="0" fontId="17" fillId="13" borderId="11" xfId="0" applyFont="1" applyFill="1" applyBorder="1" applyAlignment="1" applyProtection="1">
      <alignment horizontal="center"/>
      <protection locked="0" hidden="1"/>
    </xf>
    <xf numFmtId="0" fontId="17" fillId="13" borderId="11" xfId="0" applyFont="1" applyFill="1" applyBorder="1" applyAlignment="1" applyProtection="1">
      <alignment horizontal="left"/>
      <protection locked="0" hidden="1"/>
    </xf>
    <xf numFmtId="0" fontId="198" fillId="13" borderId="11" xfId="1" applyFont="1" applyFill="1" applyBorder="1" applyAlignment="1" applyProtection="1">
      <alignment horizontal="left"/>
      <protection hidden="1"/>
    </xf>
    <xf numFmtId="0" fontId="33" fillId="13" borderId="11" xfId="0" applyFont="1" applyFill="1" applyBorder="1" applyAlignment="1" applyProtection="1">
      <alignment horizontal="left"/>
      <protection hidden="1"/>
    </xf>
    <xf numFmtId="0" fontId="18" fillId="0" borderId="0" xfId="0" applyFont="1" applyFill="1" applyAlignment="1">
      <alignment horizontal="left" wrapText="1"/>
    </xf>
    <xf numFmtId="0" fontId="4" fillId="10" borderId="27" xfId="0" applyNumberFormat="1" applyFont="1" applyFill="1" applyBorder="1" applyAlignment="1" applyProtection="1">
      <alignment horizontal="center" vertical="center" wrapText="1"/>
      <protection locked="0" hidden="1"/>
    </xf>
    <xf numFmtId="0" fontId="4" fillId="10" borderId="1" xfId="0" applyNumberFormat="1" applyFont="1" applyFill="1" applyBorder="1" applyAlignment="1" applyProtection="1">
      <alignment horizontal="center" vertical="center" wrapText="1"/>
      <protection locked="0" hidden="1"/>
    </xf>
    <xf numFmtId="0" fontId="4" fillId="10" borderId="27" xfId="0" applyNumberFormat="1" applyFont="1" applyFill="1" applyBorder="1" applyAlignment="1" applyProtection="1">
      <alignment horizontal="center" vertical="center"/>
      <protection locked="0" hidden="1"/>
    </xf>
    <xf numFmtId="0" fontId="16" fillId="10" borderId="1" xfId="0" applyNumberFormat="1" applyFont="1" applyFill="1" applyBorder="1" applyAlignment="1" applyProtection="1">
      <alignment horizontal="center" vertical="center"/>
      <protection locked="0" hidden="1"/>
    </xf>
    <xf numFmtId="0" fontId="4" fillId="10" borderId="1" xfId="0" applyNumberFormat="1" applyFont="1" applyFill="1" applyBorder="1" applyAlignment="1" applyProtection="1">
      <alignment horizontal="center" vertical="center"/>
      <protection locked="0" hidden="1"/>
    </xf>
    <xf numFmtId="0" fontId="35" fillId="0" borderId="21" xfId="1" applyFont="1" applyBorder="1" applyAlignment="1" applyProtection="1">
      <alignment horizontal="center" vertical="center" wrapText="1"/>
      <protection hidden="1"/>
    </xf>
    <xf numFmtId="0" fontId="35" fillId="0" borderId="21" xfId="1" quotePrefix="1" applyFont="1" applyBorder="1" applyAlignment="1" applyProtection="1">
      <alignment horizontal="center" vertical="center" wrapText="1"/>
      <protection hidden="1"/>
    </xf>
    <xf numFmtId="0" fontId="37" fillId="0" borderId="0" xfId="1" applyNumberFormat="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22" fillId="0" borderId="12" xfId="0" applyFont="1" applyFill="1" applyBorder="1" applyAlignment="1" applyProtection="1">
      <alignment horizontal="center" vertical="center"/>
      <protection hidden="1"/>
    </xf>
    <xf numFmtId="14" fontId="16" fillId="10" borderId="38" xfId="0" applyNumberFormat="1" applyFont="1" applyFill="1" applyBorder="1" applyAlignment="1" applyProtection="1">
      <alignment horizontal="center" vertical="center" wrapText="1"/>
      <protection locked="0" hidden="1"/>
    </xf>
    <xf numFmtId="14" fontId="16" fillId="10" borderId="35" xfId="0" applyNumberFormat="1" applyFont="1" applyFill="1" applyBorder="1" applyAlignment="1" applyProtection="1">
      <alignment horizontal="center" vertical="center" wrapText="1"/>
      <protection locked="0" hidden="1"/>
    </xf>
    <xf numFmtId="14" fontId="16" fillId="10" borderId="33" xfId="0" applyNumberFormat="1" applyFont="1" applyFill="1" applyBorder="1" applyAlignment="1" applyProtection="1">
      <alignment horizontal="center" vertical="center" wrapText="1"/>
      <protection locked="0" hidden="1"/>
    </xf>
    <xf numFmtId="14" fontId="16" fillId="10" borderId="37" xfId="0" applyNumberFormat="1" applyFont="1" applyFill="1" applyBorder="1" applyAlignment="1" applyProtection="1">
      <alignment horizontal="center" vertical="center" wrapText="1"/>
      <protection locked="0" hidden="1"/>
    </xf>
    <xf numFmtId="0" fontId="17" fillId="0" borderId="15"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9" fillId="0" borderId="15" xfId="0" applyFont="1" applyFill="1" applyBorder="1" applyAlignment="1" applyProtection="1">
      <alignment horizontal="center" vertical="center" wrapText="1"/>
      <protection hidden="1"/>
    </xf>
    <xf numFmtId="0" fontId="19" fillId="0" borderId="5" xfId="0" applyFont="1" applyFill="1" applyBorder="1" applyAlignment="1" applyProtection="1">
      <alignment horizontal="center" vertical="center" wrapText="1"/>
      <protection hidden="1"/>
    </xf>
    <xf numFmtId="0" fontId="19" fillId="0" borderId="7" xfId="0" applyFont="1" applyFill="1" applyBorder="1" applyAlignment="1" applyProtection="1">
      <alignment horizontal="center" vertical="center" wrapText="1"/>
      <protection hidden="1"/>
    </xf>
    <xf numFmtId="0" fontId="19" fillId="0" borderId="17" xfId="0" applyFont="1" applyFill="1" applyBorder="1" applyAlignment="1" applyProtection="1">
      <alignment horizontal="center" vertical="center" wrapText="1"/>
      <protection hidden="1"/>
    </xf>
    <xf numFmtId="0" fontId="19" fillId="0" borderId="13" xfId="0" applyFont="1" applyFill="1" applyBorder="1" applyAlignment="1" applyProtection="1">
      <alignment horizontal="center" vertical="center" wrapText="1"/>
      <protection hidden="1"/>
    </xf>
    <xf numFmtId="0" fontId="19" fillId="0" borderId="9" xfId="0" applyFont="1" applyFill="1" applyBorder="1" applyAlignment="1" applyProtection="1">
      <alignment horizontal="center" vertical="center" wrapText="1"/>
      <protection hidden="1"/>
    </xf>
    <xf numFmtId="0" fontId="4" fillId="10" borderId="38" xfId="0" applyNumberFormat="1" applyFont="1" applyFill="1" applyBorder="1" applyAlignment="1" applyProtection="1">
      <alignment horizontal="center" vertical="center" wrapText="1"/>
      <protection locked="0" hidden="1"/>
    </xf>
    <xf numFmtId="0" fontId="16" fillId="10" borderId="35" xfId="0" applyNumberFormat="1" applyFont="1" applyFill="1" applyBorder="1" applyAlignment="1" applyProtection="1">
      <alignment horizontal="center" vertical="center" wrapText="1"/>
      <protection locked="0" hidden="1"/>
    </xf>
    <xf numFmtId="0" fontId="16" fillId="10" borderId="33" xfId="0" applyNumberFormat="1" applyFont="1" applyFill="1" applyBorder="1" applyAlignment="1" applyProtection="1">
      <alignment horizontal="center" vertical="center" wrapText="1"/>
      <protection locked="0" hidden="1"/>
    </xf>
    <xf numFmtId="0" fontId="16" fillId="10" borderId="37" xfId="0" applyNumberFormat="1" applyFont="1" applyFill="1" applyBorder="1" applyAlignment="1" applyProtection="1">
      <alignment horizontal="center" vertical="center" wrapText="1"/>
      <protection locked="0" hidden="1"/>
    </xf>
    <xf numFmtId="0" fontId="4" fillId="10" borderId="11" xfId="14" applyFill="1" applyBorder="1" applyAlignment="1" applyProtection="1">
      <alignment horizontal="center"/>
      <protection locked="0" hidden="1"/>
    </xf>
    <xf numFmtId="0" fontId="4" fillId="10" borderId="11" xfId="14" applyFill="1" applyBorder="1" applyAlignment="1" applyProtection="1">
      <alignment horizontal="left"/>
      <protection locked="0" hidden="1"/>
    </xf>
    <xf numFmtId="0" fontId="31" fillId="0" borderId="0" xfId="14" applyFont="1" applyAlignment="1">
      <alignment wrapText="1"/>
    </xf>
    <xf numFmtId="0" fontId="4" fillId="0" borderId="0" xfId="14" applyAlignment="1">
      <alignment wrapText="1"/>
    </xf>
    <xf numFmtId="0" fontId="4" fillId="10" borderId="12" xfId="14" applyFill="1" applyBorder="1" applyAlignment="1" applyProtection="1">
      <alignment horizontal="left"/>
      <protection locked="0" hidden="1"/>
    </xf>
    <xf numFmtId="0" fontId="128" fillId="10" borderId="11" xfId="14" applyFont="1" applyFill="1" applyBorder="1" applyAlignment="1" applyProtection="1">
      <alignment horizontal="left"/>
      <protection locked="0" hidden="1"/>
    </xf>
    <xf numFmtId="0" fontId="6" fillId="10" borderId="11" xfId="8" applyFont="1" applyFill="1" applyBorder="1" applyAlignment="1" applyProtection="1">
      <alignment horizontal="left"/>
      <protection locked="0" hidden="1"/>
    </xf>
    <xf numFmtId="0" fontId="26" fillId="0" borderId="0" xfId="14" applyFont="1" applyAlignment="1" applyProtection="1">
      <alignment horizontal="left"/>
      <protection hidden="1"/>
    </xf>
    <xf numFmtId="0" fontId="4" fillId="0" borderId="0" xfId="14" applyAlignment="1" applyProtection="1">
      <alignment horizontal="center"/>
      <protection hidden="1"/>
    </xf>
    <xf numFmtId="0" fontId="26" fillId="3" borderId="11" xfId="14" applyFont="1" applyFill="1" applyBorder="1" applyAlignment="1" applyProtection="1">
      <alignment horizontal="left"/>
      <protection hidden="1"/>
    </xf>
    <xf numFmtId="0" fontId="26" fillId="3" borderId="11" xfId="14" applyFont="1" applyFill="1" applyBorder="1" applyAlignment="1" applyProtection="1">
      <alignment horizontal="center"/>
      <protection hidden="1"/>
    </xf>
    <xf numFmtId="0" fontId="4" fillId="0" borderId="16" xfId="14" applyBorder="1" applyAlignment="1" applyProtection="1">
      <alignment horizontal="right"/>
      <protection hidden="1"/>
    </xf>
    <xf numFmtId="0" fontId="4" fillId="0" borderId="0" xfId="14" applyAlignment="1" applyProtection="1">
      <alignment horizontal="right"/>
      <protection hidden="1"/>
    </xf>
    <xf numFmtId="0" fontId="42" fillId="3" borderId="11" xfId="14" applyFont="1" applyFill="1" applyBorder="1" applyAlignment="1" applyProtection="1">
      <alignment horizontal="left"/>
      <protection hidden="1"/>
    </xf>
    <xf numFmtId="0" fontId="17" fillId="0" borderId="0" xfId="14" applyFont="1" applyAlignment="1" applyProtection="1">
      <alignment horizontal="right"/>
      <protection hidden="1"/>
    </xf>
    <xf numFmtId="0" fontId="41" fillId="0" borderId="0" xfId="14" applyFont="1" applyAlignment="1">
      <alignment horizontal="center"/>
    </xf>
    <xf numFmtId="0" fontId="17" fillId="0" borderId="0" xfId="14" applyFont="1" applyAlignment="1" applyProtection="1">
      <alignment horizontal="right" wrapText="1"/>
      <protection hidden="1"/>
    </xf>
    <xf numFmtId="0" fontId="42" fillId="3" borderId="11" xfId="14" applyFont="1" applyFill="1" applyBorder="1" applyAlignment="1" applyProtection="1">
      <alignment horizontal="center"/>
      <protection hidden="1"/>
    </xf>
    <xf numFmtId="0" fontId="14" fillId="0" borderId="31" xfId="0" applyFont="1" applyBorder="1" applyAlignment="1" applyProtection="1">
      <alignment horizontal="center" vertical="center" textRotation="90"/>
      <protection hidden="1"/>
    </xf>
    <xf numFmtId="0" fontId="14" fillId="0" borderId="40" xfId="0" applyFont="1" applyBorder="1" applyAlignment="1" applyProtection="1">
      <alignment horizontal="center" vertical="center" textRotation="90"/>
      <protection hidden="1"/>
    </xf>
    <xf numFmtId="0" fontId="14" fillId="0" borderId="32" xfId="0" applyFont="1" applyBorder="1" applyAlignment="1" applyProtection="1">
      <alignment horizontal="center" vertical="center" textRotation="90"/>
      <protection hidden="1"/>
    </xf>
    <xf numFmtId="0" fontId="0" fillId="0" borderId="33" xfId="0" applyFill="1" applyBorder="1" applyAlignment="1" applyProtection="1">
      <alignment horizontal="left" vertical="center"/>
      <protection hidden="1"/>
    </xf>
    <xf numFmtId="0" fontId="0" fillId="0" borderId="27" xfId="0" applyFill="1" applyBorder="1" applyAlignment="1" applyProtection="1">
      <alignment horizontal="left" vertical="center"/>
      <protection hidden="1"/>
    </xf>
    <xf numFmtId="0" fontId="0" fillId="0" borderId="53" xfId="0" applyFill="1" applyBorder="1" applyAlignment="1" applyProtection="1">
      <alignment horizontal="left" vertical="center"/>
      <protection hidden="1"/>
    </xf>
    <xf numFmtId="0" fontId="0" fillId="0" borderId="39" xfId="0" applyFill="1" applyBorder="1" applyAlignment="1" applyProtection="1">
      <alignment horizontal="left" vertical="center" wrapText="1"/>
      <protection hidden="1"/>
    </xf>
    <xf numFmtId="0" fontId="0" fillId="0" borderId="45" xfId="0" applyFill="1" applyBorder="1" applyAlignment="1" applyProtection="1">
      <alignment horizontal="left" vertical="center" wrapText="1"/>
      <protection hidden="1"/>
    </xf>
    <xf numFmtId="0" fontId="0" fillId="0" borderId="39" xfId="0" applyFill="1" applyBorder="1" applyAlignment="1" applyProtection="1">
      <alignment horizontal="left" vertical="center"/>
      <protection hidden="1"/>
    </xf>
    <xf numFmtId="0" fontId="0" fillId="0" borderId="45" xfId="0" applyFill="1" applyBorder="1" applyAlignment="1" applyProtection="1">
      <alignment horizontal="left" vertical="center"/>
      <protection hidden="1"/>
    </xf>
    <xf numFmtId="0" fontId="17" fillId="0" borderId="37" xfId="0" applyFont="1" applyBorder="1" applyAlignment="1" applyProtection="1">
      <alignment horizontal="left" vertical="center"/>
      <protection hidden="1"/>
    </xf>
    <xf numFmtId="0" fontId="17" fillId="0" borderId="47" xfId="0" applyFont="1" applyBorder="1" applyAlignment="1" applyProtection="1">
      <alignment horizontal="left" vertical="center"/>
      <protection hidden="1"/>
    </xf>
    <xf numFmtId="0" fontId="17" fillId="0" borderId="34" xfId="0" applyFont="1" applyBorder="1" applyAlignment="1" applyProtection="1">
      <alignment horizontal="left" vertical="center" wrapText="1"/>
      <protection hidden="1"/>
    </xf>
    <xf numFmtId="0" fontId="16" fillId="0" borderId="34" xfId="0" applyFont="1" applyBorder="1" applyAlignment="1" applyProtection="1">
      <alignment horizontal="left" vertical="center" wrapText="1"/>
      <protection hidden="1"/>
    </xf>
    <xf numFmtId="0" fontId="16" fillId="0" borderId="58" xfId="0" applyFont="1" applyBorder="1" applyAlignment="1" applyProtection="1">
      <alignment horizontal="left" vertical="center" wrapText="1"/>
      <protection hidden="1"/>
    </xf>
    <xf numFmtId="0" fontId="33" fillId="0" borderId="25" xfId="0" applyFont="1" applyBorder="1" applyAlignment="1" applyProtection="1">
      <alignment horizontal="center" vertical="center"/>
      <protection hidden="1"/>
    </xf>
    <xf numFmtId="0" fontId="58" fillId="7" borderId="5" xfId="0" applyFont="1" applyFill="1" applyBorder="1" applyAlignment="1" applyProtection="1">
      <alignment horizontal="center" vertical="center"/>
      <protection hidden="1"/>
    </xf>
    <xf numFmtId="0" fontId="58" fillId="7" borderId="13" xfId="0" applyFont="1" applyFill="1" applyBorder="1" applyAlignment="1" applyProtection="1">
      <alignment horizontal="center" vertical="center"/>
      <protection hidden="1"/>
    </xf>
    <xf numFmtId="0" fontId="17" fillId="0" borderId="4" xfId="0" applyFont="1" applyBorder="1" applyAlignment="1" applyProtection="1">
      <alignment horizontal="left" vertical="center" wrapText="1"/>
      <protection hidden="1"/>
    </xf>
    <xf numFmtId="0" fontId="17" fillId="0" borderId="58" xfId="0" applyFont="1" applyBorder="1" applyAlignment="1" applyProtection="1">
      <alignment horizontal="left" vertical="center" wrapText="1"/>
      <protection hidden="1"/>
    </xf>
    <xf numFmtId="0" fontId="17" fillId="0" borderId="34" xfId="0" applyFont="1" applyBorder="1" applyAlignment="1" applyProtection="1">
      <alignment horizontal="left" vertical="center"/>
      <protection hidden="1"/>
    </xf>
    <xf numFmtId="0" fontId="17" fillId="0" borderId="58" xfId="0" applyFont="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55" fillId="0" borderId="5"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33" fillId="0" borderId="54" xfId="0" applyFont="1" applyBorder="1" applyAlignment="1" applyProtection="1">
      <alignment horizontal="center" vertical="center"/>
      <protection hidden="1"/>
    </xf>
    <xf numFmtId="0" fontId="33" fillId="0" borderId="24" xfId="0" applyFont="1" applyBorder="1" applyAlignment="1" applyProtection="1">
      <alignment horizontal="center" vertical="center"/>
      <protection hidden="1"/>
    </xf>
    <xf numFmtId="0" fontId="64" fillId="10" borderId="27" xfId="0" applyFont="1" applyFill="1" applyBorder="1" applyAlignment="1" applyProtection="1">
      <alignment horizontal="center" vertical="top" wrapText="1"/>
      <protection locked="0" hidden="1"/>
    </xf>
    <xf numFmtId="0" fontId="64" fillId="10" borderId="12" xfId="0" applyFont="1" applyFill="1" applyBorder="1" applyAlignment="1" applyProtection="1">
      <alignment horizontal="center" vertical="top" wrapText="1"/>
      <protection locked="0" hidden="1"/>
    </xf>
    <xf numFmtId="0" fontId="64" fillId="10" borderId="1" xfId="0" applyFont="1" applyFill="1" applyBorder="1" applyAlignment="1" applyProtection="1">
      <alignment horizontal="center" vertical="top" wrapText="1"/>
      <protection locked="0" hidden="1"/>
    </xf>
    <xf numFmtId="0" fontId="64" fillId="10" borderId="2" xfId="0" applyFont="1" applyFill="1" applyBorder="1" applyAlignment="1" applyProtection="1">
      <alignment horizontal="center" vertical="top" wrapText="1"/>
      <protection locked="0" hidden="1"/>
    </xf>
    <xf numFmtId="0" fontId="16" fillId="10" borderId="27" xfId="0" applyFont="1" applyFill="1" applyBorder="1" applyAlignment="1" applyProtection="1">
      <alignment horizontal="center"/>
      <protection locked="0" hidden="1"/>
    </xf>
    <xf numFmtId="0" fontId="16" fillId="10" borderId="12" xfId="0" applyFont="1" applyFill="1" applyBorder="1" applyAlignment="1" applyProtection="1">
      <alignment horizontal="center"/>
      <protection locked="0" hidden="1"/>
    </xf>
    <xf numFmtId="0" fontId="16" fillId="10" borderId="1" xfId="0" applyFont="1" applyFill="1" applyBorder="1" applyAlignment="1" applyProtection="1">
      <alignment horizontal="center"/>
      <protection locked="0" hidden="1"/>
    </xf>
    <xf numFmtId="0" fontId="7" fillId="10" borderId="11" xfId="0" applyFont="1" applyFill="1" applyBorder="1" applyAlignment="1" applyProtection="1">
      <alignment horizontal="center"/>
      <protection locked="0" hidden="1"/>
    </xf>
    <xf numFmtId="0" fontId="7" fillId="10" borderId="11" xfId="0" applyFont="1" applyFill="1" applyBorder="1" applyAlignment="1" applyProtection="1">
      <alignment horizontal="left"/>
      <protection locked="0" hidden="1"/>
    </xf>
    <xf numFmtId="0" fontId="7" fillId="10" borderId="11" xfId="0" applyFont="1" applyFill="1" applyBorder="1" applyAlignment="1" applyProtection="1">
      <alignment horizontal="center"/>
      <protection locked="0"/>
    </xf>
    <xf numFmtId="0" fontId="68" fillId="0" borderId="0" xfId="0" applyFont="1" applyAlignment="1">
      <alignment horizontal="center"/>
    </xf>
    <xf numFmtId="0" fontId="7" fillId="8" borderId="11" xfId="0" applyFont="1" applyFill="1" applyBorder="1" applyAlignment="1" applyProtection="1">
      <alignment horizontal="center"/>
    </xf>
    <xf numFmtId="0" fontId="7" fillId="0" borderId="0" xfId="0" applyFont="1" applyBorder="1" applyAlignment="1">
      <alignment horizontal="right"/>
    </xf>
    <xf numFmtId="0" fontId="16" fillId="10" borderId="2" xfId="0" applyFont="1" applyFill="1" applyBorder="1" applyAlignment="1" applyProtection="1">
      <alignment horizontal="center"/>
      <protection locked="0" hidden="1"/>
    </xf>
    <xf numFmtId="0" fontId="17" fillId="0" borderId="2" xfId="0" applyFont="1" applyBorder="1" applyAlignment="1">
      <alignment horizontal="center" vertical="center"/>
    </xf>
    <xf numFmtId="0" fontId="65" fillId="3" borderId="11" xfId="0" applyFont="1" applyFill="1" applyBorder="1" applyAlignment="1">
      <alignment horizontal="center"/>
    </xf>
    <xf numFmtId="0" fontId="17" fillId="0" borderId="2" xfId="0" applyFont="1" applyBorder="1" applyAlignment="1">
      <alignment horizontal="center" vertical="center" wrapText="1"/>
    </xf>
    <xf numFmtId="0" fontId="16" fillId="10" borderId="33" xfId="0" applyFont="1" applyFill="1" applyBorder="1" applyAlignment="1" applyProtection="1">
      <alignment horizontal="center"/>
      <protection locked="0" hidden="1"/>
    </xf>
    <xf numFmtId="0" fontId="16" fillId="10" borderId="11" xfId="0" applyFont="1" applyFill="1" applyBorder="1" applyAlignment="1" applyProtection="1">
      <alignment horizontal="center"/>
      <protection locked="0" hidden="1"/>
    </xf>
    <xf numFmtId="0" fontId="16" fillId="10" borderId="37" xfId="0" applyFont="1" applyFill="1" applyBorder="1" applyAlignment="1" applyProtection="1">
      <alignment horizontal="center"/>
      <protection locked="0" hidden="1"/>
    </xf>
    <xf numFmtId="0" fontId="20" fillId="10" borderId="11" xfId="0" applyFont="1" applyFill="1" applyBorder="1" applyAlignment="1" applyProtection="1">
      <alignment horizontal="left"/>
      <protection locked="0" hidden="1"/>
    </xf>
    <xf numFmtId="0" fontId="38" fillId="0" borderId="2" xfId="0" applyFont="1" applyBorder="1" applyAlignment="1">
      <alignment horizontal="center"/>
    </xf>
    <xf numFmtId="0" fontId="65" fillId="10" borderId="11" xfId="0" applyFont="1" applyFill="1" applyBorder="1" applyAlignment="1" applyProtection="1">
      <alignment horizontal="center"/>
      <protection locked="0" hidden="1"/>
    </xf>
    <xf numFmtId="0" fontId="65" fillId="8" borderId="11" xfId="0" applyFont="1" applyFill="1" applyBorder="1" applyAlignment="1" applyProtection="1">
      <alignment horizontal="center"/>
    </xf>
    <xf numFmtId="0" fontId="26" fillId="3" borderId="11" xfId="0" applyFont="1" applyFill="1" applyBorder="1" applyAlignment="1" applyProtection="1">
      <alignment horizontal="center"/>
      <protection hidden="1"/>
    </xf>
    <xf numFmtId="0" fontId="38" fillId="0" borderId="0" xfId="0" applyFont="1" applyBorder="1" applyAlignment="1">
      <alignment horizontal="center"/>
    </xf>
    <xf numFmtId="0" fontId="17" fillId="0" borderId="0" xfId="0" applyFont="1" applyBorder="1" applyAlignment="1" applyProtection="1">
      <alignment horizontal="right"/>
      <protection hidden="1"/>
    </xf>
    <xf numFmtId="0" fontId="17" fillId="0" borderId="0" xfId="0" applyFont="1" applyBorder="1" applyAlignment="1" applyProtection="1">
      <alignment horizontal="center" wrapText="1"/>
      <protection hidden="1"/>
    </xf>
    <xf numFmtId="0" fontId="43" fillId="3" borderId="11" xfId="0" applyFont="1" applyFill="1" applyBorder="1" applyAlignment="1" applyProtection="1">
      <alignment horizontal="left"/>
      <protection hidden="1"/>
    </xf>
    <xf numFmtId="0" fontId="16" fillId="0" borderId="0" xfId="0" applyFont="1" applyBorder="1" applyAlignment="1">
      <alignment horizontal="center" wrapText="1"/>
    </xf>
    <xf numFmtId="0" fontId="43" fillId="8" borderId="11" xfId="0" applyFont="1" applyFill="1" applyBorder="1" applyAlignment="1" applyProtection="1">
      <alignment horizontal="left"/>
      <protection hidden="1"/>
    </xf>
    <xf numFmtId="0" fontId="7" fillId="3" borderId="11" xfId="0" applyFont="1" applyFill="1" applyBorder="1" applyAlignment="1">
      <alignment horizontal="center"/>
    </xf>
    <xf numFmtId="0" fontId="64" fillId="10" borderId="38" xfId="0" applyFont="1" applyFill="1" applyBorder="1" applyAlignment="1" applyProtection="1">
      <alignment horizontal="center" vertical="top" wrapText="1"/>
      <protection locked="0"/>
    </xf>
    <xf numFmtId="0" fontId="64" fillId="10" borderId="36" xfId="0" applyFont="1" applyFill="1" applyBorder="1" applyAlignment="1" applyProtection="1">
      <alignment horizontal="center" vertical="top" wrapText="1"/>
      <protection locked="0"/>
    </xf>
    <xf numFmtId="0" fontId="64" fillId="10" borderId="35" xfId="0" applyFont="1" applyFill="1" applyBorder="1" applyAlignment="1" applyProtection="1">
      <alignment horizontal="center" vertical="top" wrapText="1"/>
      <protection locked="0"/>
    </xf>
    <xf numFmtId="0" fontId="64" fillId="10" borderId="33" xfId="0" applyFont="1" applyFill="1" applyBorder="1" applyAlignment="1" applyProtection="1">
      <alignment horizontal="center" vertical="top" wrapText="1"/>
      <protection locked="0"/>
    </xf>
    <xf numFmtId="0" fontId="64" fillId="10" borderId="11" xfId="0" applyFont="1" applyFill="1" applyBorder="1" applyAlignment="1" applyProtection="1">
      <alignment horizontal="center" vertical="top" wrapText="1"/>
      <protection locked="0"/>
    </xf>
    <xf numFmtId="0" fontId="64" fillId="10" borderId="37" xfId="0" applyFont="1" applyFill="1" applyBorder="1" applyAlignment="1" applyProtection="1">
      <alignment horizontal="center" vertical="top" wrapText="1"/>
      <protection locked="0"/>
    </xf>
    <xf numFmtId="0" fontId="43" fillId="0" borderId="36" xfId="0" applyFont="1" applyBorder="1" applyAlignment="1">
      <alignment horizontal="center" vertical="center" wrapText="1"/>
    </xf>
    <xf numFmtId="0" fontId="43" fillId="0" borderId="11" xfId="0" applyFont="1" applyBorder="1" applyAlignment="1">
      <alignment horizontal="center" vertical="center" wrapText="1"/>
    </xf>
    <xf numFmtId="0" fontId="64" fillId="10" borderId="38" xfId="0" applyFont="1" applyFill="1" applyBorder="1" applyAlignment="1" applyProtection="1">
      <alignment horizontal="center" vertical="top" wrapText="1"/>
      <protection locked="0" hidden="1"/>
    </xf>
    <xf numFmtId="0" fontId="64" fillId="10" borderId="36" xfId="0" applyFont="1" applyFill="1" applyBorder="1" applyAlignment="1" applyProtection="1">
      <alignment horizontal="center" vertical="top" wrapText="1"/>
      <protection locked="0" hidden="1"/>
    </xf>
    <xf numFmtId="0" fontId="64" fillId="10" borderId="35" xfId="0" applyFont="1" applyFill="1" applyBorder="1" applyAlignment="1" applyProtection="1">
      <alignment horizontal="center" vertical="top" wrapText="1"/>
      <protection locked="0" hidden="1"/>
    </xf>
    <xf numFmtId="0" fontId="64" fillId="10" borderId="33" xfId="0" applyFont="1" applyFill="1" applyBorder="1" applyAlignment="1" applyProtection="1">
      <alignment horizontal="center" vertical="top" wrapText="1"/>
      <protection locked="0" hidden="1"/>
    </xf>
    <xf numFmtId="0" fontId="64" fillId="10" borderId="11" xfId="0" applyFont="1" applyFill="1" applyBorder="1" applyAlignment="1" applyProtection="1">
      <alignment horizontal="center" vertical="top" wrapText="1"/>
      <protection locked="0" hidden="1"/>
    </xf>
    <xf numFmtId="0" fontId="64" fillId="10" borderId="37" xfId="0" applyFont="1" applyFill="1" applyBorder="1" applyAlignment="1" applyProtection="1">
      <alignment horizontal="center" vertical="top" wrapText="1"/>
      <protection locked="0" hidden="1"/>
    </xf>
    <xf numFmtId="0" fontId="16" fillId="10" borderId="38" xfId="0" applyFont="1" applyFill="1" applyBorder="1" applyAlignment="1" applyProtection="1">
      <alignment horizontal="center"/>
      <protection locked="0" hidden="1"/>
    </xf>
    <xf numFmtId="0" fontId="16" fillId="10" borderId="36" xfId="0" applyFont="1" applyFill="1" applyBorder="1" applyAlignment="1" applyProtection="1">
      <alignment horizontal="center"/>
      <protection locked="0" hidden="1"/>
    </xf>
    <xf numFmtId="0" fontId="16" fillId="10" borderId="35" xfId="0" applyFont="1" applyFill="1" applyBorder="1" applyAlignment="1" applyProtection="1">
      <alignment horizontal="center"/>
      <protection locked="0" hidden="1"/>
    </xf>
    <xf numFmtId="0" fontId="16" fillId="10" borderId="38" xfId="0" applyFont="1" applyFill="1" applyBorder="1" applyAlignment="1" applyProtection="1">
      <alignment horizontal="center"/>
      <protection locked="0"/>
    </xf>
    <xf numFmtId="0" fontId="16" fillId="10" borderId="36" xfId="0" applyFont="1" applyFill="1" applyBorder="1" applyAlignment="1" applyProtection="1">
      <alignment horizontal="center"/>
      <protection locked="0"/>
    </xf>
    <xf numFmtId="0" fontId="16" fillId="10" borderId="35" xfId="0" applyFont="1" applyFill="1" applyBorder="1" applyAlignment="1" applyProtection="1">
      <alignment horizontal="center"/>
      <protection locked="0"/>
    </xf>
    <xf numFmtId="0" fontId="16" fillId="10" borderId="33" xfId="0" applyFont="1" applyFill="1" applyBorder="1" applyAlignment="1" applyProtection="1">
      <alignment horizontal="center"/>
      <protection locked="0"/>
    </xf>
    <xf numFmtId="0" fontId="16" fillId="10" borderId="11" xfId="0" applyFont="1" applyFill="1" applyBorder="1" applyAlignment="1" applyProtection="1">
      <alignment horizontal="center"/>
      <protection locked="0"/>
    </xf>
    <xf numFmtId="0" fontId="16" fillId="10" borderId="37" xfId="0" applyFont="1" applyFill="1" applyBorder="1" applyAlignment="1" applyProtection="1">
      <alignment horizontal="center"/>
      <protection locked="0"/>
    </xf>
    <xf numFmtId="0" fontId="64" fillId="10" borderId="38" xfId="0" applyFont="1" applyFill="1" applyBorder="1" applyAlignment="1" applyProtection="1">
      <alignment horizontal="center" vertical="center" wrapText="1"/>
      <protection locked="0" hidden="1"/>
    </xf>
    <xf numFmtId="0" fontId="64" fillId="10" borderId="36" xfId="0" applyFont="1" applyFill="1" applyBorder="1" applyAlignment="1" applyProtection="1">
      <alignment horizontal="center" vertical="center" wrapText="1"/>
      <protection locked="0" hidden="1"/>
    </xf>
    <xf numFmtId="0" fontId="64" fillId="10" borderId="35" xfId="0" applyFont="1" applyFill="1" applyBorder="1" applyAlignment="1" applyProtection="1">
      <alignment horizontal="center" vertical="center" wrapText="1"/>
      <protection locked="0" hidden="1"/>
    </xf>
    <xf numFmtId="0" fontId="64" fillId="10" borderId="33" xfId="0" applyFont="1" applyFill="1" applyBorder="1" applyAlignment="1" applyProtection="1">
      <alignment horizontal="center" vertical="center" wrapText="1"/>
      <protection locked="0" hidden="1"/>
    </xf>
    <xf numFmtId="0" fontId="64" fillId="10" borderId="11" xfId="0" applyFont="1" applyFill="1" applyBorder="1" applyAlignment="1" applyProtection="1">
      <alignment horizontal="center" vertical="center" wrapText="1"/>
      <protection locked="0" hidden="1"/>
    </xf>
    <xf numFmtId="0" fontId="64" fillId="10" borderId="37" xfId="0" applyFont="1" applyFill="1" applyBorder="1" applyAlignment="1" applyProtection="1">
      <alignment horizontal="center" vertical="center" wrapText="1"/>
      <protection locked="0" hidden="1"/>
    </xf>
    <xf numFmtId="0" fontId="4" fillId="10" borderId="38" xfId="0" applyFont="1" applyFill="1" applyBorder="1" applyAlignment="1" applyProtection="1">
      <alignment horizontal="center"/>
      <protection locked="0" hidden="1"/>
    </xf>
    <xf numFmtId="0" fontId="64" fillId="10" borderId="38" xfId="0" applyFont="1" applyFill="1" applyBorder="1" applyAlignment="1" applyProtection="1">
      <alignment horizontal="center" vertical="center" wrapText="1"/>
      <protection locked="0"/>
    </xf>
    <xf numFmtId="0" fontId="64" fillId="10" borderId="36" xfId="0" applyFont="1" applyFill="1" applyBorder="1" applyAlignment="1" applyProtection="1">
      <alignment horizontal="center" vertical="center" wrapText="1"/>
      <protection locked="0"/>
    </xf>
    <xf numFmtId="0" fontId="64" fillId="10" borderId="35" xfId="0" applyFont="1" applyFill="1" applyBorder="1" applyAlignment="1" applyProtection="1">
      <alignment horizontal="center" vertical="center" wrapText="1"/>
      <protection locked="0"/>
    </xf>
    <xf numFmtId="0" fontId="64" fillId="10" borderId="33" xfId="0" applyFont="1" applyFill="1" applyBorder="1" applyAlignment="1" applyProtection="1">
      <alignment horizontal="center" vertical="center" wrapText="1"/>
      <protection locked="0"/>
    </xf>
    <xf numFmtId="0" fontId="64" fillId="10" borderId="11" xfId="0" applyFont="1" applyFill="1" applyBorder="1" applyAlignment="1" applyProtection="1">
      <alignment horizontal="center" vertical="center" wrapText="1"/>
      <protection locked="0"/>
    </xf>
    <xf numFmtId="0" fontId="64" fillId="10" borderId="37" xfId="0" applyFont="1" applyFill="1" applyBorder="1" applyAlignment="1" applyProtection="1">
      <alignment horizontal="center" vertical="center" wrapText="1"/>
      <protection locked="0"/>
    </xf>
    <xf numFmtId="0" fontId="17" fillId="0" borderId="0" xfId="0" applyFont="1" applyBorder="1" applyAlignment="1">
      <alignment horizontal="right" wrapText="1"/>
    </xf>
    <xf numFmtId="0" fontId="17" fillId="10" borderId="11" xfId="0" applyFont="1" applyFill="1" applyBorder="1" applyAlignment="1" applyProtection="1">
      <alignment horizontal="center"/>
      <protection locked="0" hidden="1"/>
    </xf>
    <xf numFmtId="0" fontId="20" fillId="10" borderId="11" xfId="0" applyFont="1" applyFill="1" applyBorder="1" applyAlignment="1" applyProtection="1">
      <alignment horizontal="center"/>
      <protection locked="0" hidden="1"/>
    </xf>
    <xf numFmtId="0" fontId="65" fillId="3" borderId="11" xfId="0" applyFont="1" applyFill="1" applyBorder="1" applyAlignment="1">
      <alignment horizontal="left"/>
    </xf>
    <xf numFmtId="0" fontId="0" fillId="0" borderId="0" xfId="0" applyBorder="1" applyAlignment="1">
      <alignment horizontal="center"/>
    </xf>
    <xf numFmtId="0" fontId="7" fillId="0" borderId="0" xfId="0" applyFont="1" applyBorder="1" applyAlignment="1">
      <alignment horizontal="center"/>
    </xf>
    <xf numFmtId="0" fontId="17" fillId="24" borderId="27" xfId="0" applyFont="1" applyFill="1" applyBorder="1" applyAlignment="1" applyProtection="1">
      <alignment horizontal="left" vertical="center"/>
      <protection locked="0"/>
    </xf>
    <xf numFmtId="0" fontId="17" fillId="24" borderId="1" xfId="0" applyFont="1" applyFill="1" applyBorder="1" applyAlignment="1" applyProtection="1">
      <alignment horizontal="left" vertical="center"/>
      <protection locked="0"/>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17" fillId="24" borderId="0" xfId="0" applyFont="1" applyFill="1" applyAlignment="1" applyProtection="1">
      <alignment horizontal="left" vertical="center" wrapText="1"/>
      <protection locked="0"/>
    </xf>
    <xf numFmtId="0" fontId="17" fillId="24" borderId="0" xfId="0" applyFont="1" applyFill="1" applyAlignment="1" applyProtection="1">
      <alignment horizontal="left" vertical="center"/>
      <protection locked="0"/>
    </xf>
    <xf numFmtId="0" fontId="17" fillId="0" borderId="27" xfId="0" applyFont="1" applyBorder="1" applyAlignment="1">
      <alignment horizontal="center" vertical="center"/>
    </xf>
    <xf numFmtId="0" fontId="0" fillId="0" borderId="12" xfId="0" applyBorder="1"/>
    <xf numFmtId="0" fontId="0" fillId="0" borderId="1" xfId="0" applyBorder="1"/>
    <xf numFmtId="0" fontId="17" fillId="24" borderId="27" xfId="0" applyFont="1" applyFill="1" applyBorder="1" applyAlignment="1" applyProtection="1">
      <alignment horizontal="center" vertical="center"/>
      <protection locked="0"/>
    </xf>
    <xf numFmtId="0" fontId="17" fillId="24" borderId="1" xfId="0" applyFont="1" applyFill="1" applyBorder="1" applyAlignment="1" applyProtection="1">
      <alignment horizontal="center" vertical="center"/>
      <protection locked="0"/>
    </xf>
    <xf numFmtId="0" fontId="17" fillId="24" borderId="12" xfId="0" applyFont="1" applyFill="1" applyBorder="1" applyAlignment="1">
      <alignment horizontal="center" vertical="center"/>
    </xf>
    <xf numFmtId="0" fontId="17" fillId="24" borderId="1" xfId="0" applyFont="1" applyFill="1" applyBorder="1" applyAlignment="1">
      <alignment horizontal="center" vertical="center"/>
    </xf>
    <xf numFmtId="0" fontId="17" fillId="0" borderId="12" xfId="0" applyFont="1" applyBorder="1" applyAlignment="1">
      <alignment horizontal="center" vertical="center"/>
    </xf>
    <xf numFmtId="0" fontId="17" fillId="0" borderId="1" xfId="0" applyFont="1" applyBorder="1" applyAlignment="1">
      <alignment horizontal="center" vertical="center"/>
    </xf>
    <xf numFmtId="0" fontId="17" fillId="0" borderId="27" xfId="0" applyFont="1" applyBorder="1" applyAlignment="1">
      <alignment horizontal="left" vertical="center"/>
    </xf>
    <xf numFmtId="0" fontId="17" fillId="24" borderId="12" xfId="0" applyFont="1" applyFill="1" applyBorder="1" applyAlignment="1" applyProtection="1">
      <alignment horizontal="left" vertical="center"/>
      <protection locked="0"/>
    </xf>
    <xf numFmtId="0" fontId="17" fillId="24" borderId="12" xfId="0" applyFont="1" applyFill="1" applyBorder="1" applyAlignment="1" applyProtection="1">
      <alignment horizontal="center" vertical="center"/>
      <protection locked="0"/>
    </xf>
    <xf numFmtId="0" fontId="31" fillId="0" borderId="39" xfId="12" applyFont="1" applyBorder="1" applyAlignment="1">
      <alignment horizontal="left" vertical="center" wrapText="1"/>
    </xf>
    <xf numFmtId="0" fontId="31" fillId="0" borderId="0" xfId="12" applyFont="1" applyBorder="1" applyAlignment="1">
      <alignment horizontal="left" vertical="center" wrapText="1"/>
    </xf>
    <xf numFmtId="0" fontId="31" fillId="0" borderId="33" xfId="12" applyFont="1" applyBorder="1" applyAlignment="1">
      <alignment horizontal="left" vertical="center" wrapText="1"/>
    </xf>
    <xf numFmtId="0" fontId="31" fillId="0" borderId="11" xfId="12" applyFont="1" applyBorder="1" applyAlignment="1">
      <alignment horizontal="left" vertical="center" wrapText="1"/>
    </xf>
    <xf numFmtId="0" fontId="17" fillId="0" borderId="0" xfId="0" applyFont="1" applyAlignment="1">
      <alignment horizontal="left" vertical="center" wrapText="1"/>
    </xf>
    <xf numFmtId="0" fontId="0" fillId="24" borderId="0" xfId="0" applyFill="1" applyBorder="1" applyAlignment="1" applyProtection="1">
      <alignment horizontal="center" vertical="center"/>
      <protection locked="0"/>
    </xf>
    <xf numFmtId="0" fontId="0" fillId="24" borderId="34" xfId="0" applyFill="1" applyBorder="1" applyAlignment="1" applyProtection="1">
      <alignment horizontal="center" vertical="center"/>
      <protection locked="0"/>
    </xf>
    <xf numFmtId="0" fontId="4" fillId="0" borderId="0" xfId="0" applyFont="1" applyAlignment="1">
      <alignment horizontal="left" vertical="center" wrapText="1"/>
    </xf>
    <xf numFmtId="0" fontId="94" fillId="0" borderId="0" xfId="0" applyFont="1" applyFill="1" applyBorder="1" applyAlignment="1">
      <alignment horizontal="left" vertical="top" wrapText="1"/>
    </xf>
    <xf numFmtId="0" fontId="4" fillId="24" borderId="0" xfId="0" applyFont="1" applyFill="1" applyAlignment="1" applyProtection="1">
      <alignment horizontal="center" vertical="center" wrapText="1"/>
      <protection locked="0"/>
    </xf>
    <xf numFmtId="0" fontId="0" fillId="24" borderId="0" xfId="0" applyFill="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31" fillId="0" borderId="38" xfId="12" applyFont="1" applyBorder="1" applyAlignment="1">
      <alignment horizontal="center" vertical="center" wrapText="1"/>
    </xf>
    <xf numFmtId="0" fontId="31" fillId="0" borderId="36" xfId="12" applyFont="1" applyBorder="1" applyAlignment="1">
      <alignment horizontal="center" vertical="center" wrapText="1"/>
    </xf>
    <xf numFmtId="0" fontId="31" fillId="0" borderId="35" xfId="12" applyFont="1" applyBorder="1" applyAlignment="1">
      <alignment horizontal="center" vertical="center" wrapText="1"/>
    </xf>
    <xf numFmtId="0" fontId="65" fillId="10" borderId="11" xfId="0" applyFont="1" applyFill="1" applyBorder="1" applyAlignment="1" applyProtection="1">
      <alignment horizontal="left"/>
      <protection locked="0" hidden="1"/>
    </xf>
    <xf numFmtId="0" fontId="7" fillId="0" borderId="0" xfId="0" applyFont="1" applyFill="1" applyBorder="1" applyAlignment="1">
      <alignment horizontal="center"/>
    </xf>
    <xf numFmtId="0" fontId="31" fillId="0" borderId="0" xfId="0" applyFont="1" applyFill="1" applyBorder="1" applyAlignment="1">
      <alignment horizontal="left" vertical="top" wrapText="1"/>
    </xf>
    <xf numFmtId="44" fontId="65" fillId="10" borderId="11" xfId="2" applyFont="1" applyFill="1" applyBorder="1" applyAlignment="1" applyProtection="1">
      <alignment horizontal="left" vertical="center"/>
      <protection locked="0" hidden="1"/>
    </xf>
    <xf numFmtId="0" fontId="43" fillId="3" borderId="11" xfId="0" applyFont="1" applyFill="1" applyBorder="1" applyAlignment="1">
      <alignment horizontal="left"/>
    </xf>
    <xf numFmtId="0" fontId="20" fillId="0" borderId="0" xfId="0" applyFont="1" applyBorder="1" applyAlignment="1">
      <alignment horizontal="right" wrapText="1"/>
    </xf>
    <xf numFmtId="0" fontId="26" fillId="3" borderId="11" xfId="0" applyFont="1" applyFill="1" applyBorder="1" applyAlignment="1">
      <alignment horizontal="left"/>
    </xf>
    <xf numFmtId="0" fontId="4" fillId="0" borderId="0" xfId="0" applyFont="1" applyBorder="1" applyAlignment="1">
      <alignment horizontal="left"/>
    </xf>
    <xf numFmtId="0" fontId="7" fillId="10" borderId="11" xfId="11" applyFont="1" applyFill="1" applyBorder="1" applyAlignment="1" applyProtection="1">
      <alignment horizontal="center" vertical="center" wrapText="1"/>
      <protection locked="0" hidden="1"/>
    </xf>
    <xf numFmtId="0" fontId="65" fillId="10" borderId="11" xfId="11" applyFont="1" applyFill="1" applyBorder="1" applyAlignment="1" applyProtection="1">
      <alignment horizontal="center"/>
      <protection locked="0" hidden="1"/>
    </xf>
    <xf numFmtId="0" fontId="7" fillId="10" borderId="11" xfId="11" applyFont="1" applyFill="1" applyBorder="1" applyAlignment="1" applyProtection="1">
      <alignment horizontal="center"/>
      <protection locked="0" hidden="1"/>
    </xf>
    <xf numFmtId="0" fontId="65" fillId="10" borderId="11" xfId="11" applyFont="1" applyFill="1" applyBorder="1" applyAlignment="1" applyProtection="1">
      <alignment horizontal="center" vertical="center" wrapText="1"/>
      <protection locked="0" hidden="1"/>
    </xf>
    <xf numFmtId="0" fontId="7" fillId="10" borderId="0" xfId="11" applyFont="1" applyFill="1" applyBorder="1" applyAlignment="1" applyProtection="1">
      <alignment horizontal="left"/>
      <protection locked="0" hidden="1"/>
    </xf>
    <xf numFmtId="0" fontId="7" fillId="10" borderId="0" xfId="11" applyFont="1" applyFill="1" applyBorder="1" applyAlignment="1" applyProtection="1">
      <alignment horizontal="center"/>
      <protection locked="0" hidden="1"/>
    </xf>
    <xf numFmtId="0" fontId="109" fillId="0" borderId="0" xfId="0" applyFont="1" applyFill="1" applyBorder="1" applyAlignment="1">
      <alignment horizontal="left" vertical="top" wrapText="1"/>
    </xf>
    <xf numFmtId="0" fontId="68" fillId="0" borderId="0" xfId="11" applyFont="1" applyAlignment="1" applyProtection="1">
      <alignment horizontal="center"/>
      <protection hidden="1"/>
    </xf>
    <xf numFmtId="0" fontId="4" fillId="0" borderId="0" xfId="11" applyFont="1" applyBorder="1" applyAlignment="1" applyProtection="1">
      <alignment horizontal="center" wrapText="1"/>
      <protection hidden="1"/>
    </xf>
    <xf numFmtId="0" fontId="26" fillId="3" borderId="0" xfId="11" applyFont="1" applyFill="1" applyBorder="1" applyAlignment="1" applyProtection="1">
      <alignment horizontal="left"/>
      <protection hidden="1"/>
    </xf>
    <xf numFmtId="0" fontId="17" fillId="10" borderId="11" xfId="11" applyFont="1" applyFill="1" applyBorder="1" applyAlignment="1" applyProtection="1">
      <alignment horizontal="center"/>
      <protection locked="0" hidden="1"/>
    </xf>
    <xf numFmtId="0" fontId="26" fillId="3" borderId="11" xfId="11" applyFont="1" applyFill="1" applyBorder="1" applyAlignment="1" applyProtection="1">
      <alignment horizontal="left" vertical="center"/>
      <protection hidden="1"/>
    </xf>
    <xf numFmtId="0" fontId="4" fillId="0" borderId="0" xfId="11" applyFont="1" applyBorder="1" applyAlignment="1" applyProtection="1">
      <alignment horizontal="left"/>
      <protection hidden="1"/>
    </xf>
    <xf numFmtId="0" fontId="178" fillId="0" borderId="0" xfId="10" applyFont="1" applyBorder="1" applyAlignment="1">
      <alignment horizontal="left" vertical="center" wrapText="1"/>
    </xf>
    <xf numFmtId="0" fontId="180" fillId="8" borderId="2" xfId="10" applyFont="1" applyFill="1" applyBorder="1" applyAlignment="1">
      <alignment horizontal="left" vertical="center" wrapText="1"/>
    </xf>
    <xf numFmtId="0" fontId="3" fillId="0" borderId="38" xfId="10" applyBorder="1" applyAlignment="1" applyProtection="1">
      <alignment horizontal="center"/>
      <protection locked="0"/>
    </xf>
    <xf numFmtId="0" fontId="3" fillId="0" borderId="35" xfId="10" applyBorder="1" applyAlignment="1" applyProtection="1">
      <alignment horizontal="center"/>
      <protection locked="0"/>
    </xf>
    <xf numFmtId="0" fontId="3" fillId="0" borderId="39" xfId="10" applyBorder="1" applyAlignment="1" applyProtection="1">
      <alignment horizontal="center"/>
      <protection locked="0"/>
    </xf>
    <xf numFmtId="0" fontId="3" fillId="0" borderId="34" xfId="10" applyBorder="1" applyAlignment="1" applyProtection="1">
      <alignment horizontal="center"/>
      <protection locked="0"/>
    </xf>
    <xf numFmtId="0" fontId="3" fillId="0" borderId="33" xfId="10" applyBorder="1" applyAlignment="1" applyProtection="1">
      <alignment horizontal="center"/>
      <protection locked="0"/>
    </xf>
    <xf numFmtId="0" fontId="3" fillId="0" borderId="37" xfId="10" applyBorder="1" applyAlignment="1" applyProtection="1">
      <alignment horizontal="center"/>
      <protection locked="0"/>
    </xf>
    <xf numFmtId="0" fontId="145" fillId="16" borderId="2" xfId="10" applyFont="1" applyFill="1" applyBorder="1" applyAlignment="1">
      <alignment horizontal="left" vertical="center" wrapText="1"/>
    </xf>
    <xf numFmtId="0" fontId="141" fillId="16" borderId="0" xfId="10" applyFont="1" applyFill="1" applyBorder="1" applyAlignment="1">
      <alignment horizontal="left" vertical="center" wrapText="1"/>
    </xf>
    <xf numFmtId="0" fontId="3" fillId="16" borderId="38" xfId="10" applyFill="1" applyBorder="1" applyAlignment="1" applyProtection="1">
      <alignment horizontal="center"/>
      <protection locked="0"/>
    </xf>
    <xf numFmtId="0" fontId="3" fillId="16" borderId="35" xfId="10" applyFill="1" applyBorder="1" applyAlignment="1" applyProtection="1">
      <alignment horizontal="center"/>
      <protection locked="0"/>
    </xf>
    <xf numFmtId="0" fontId="3" fillId="16" borderId="39" xfId="10" applyFill="1" applyBorder="1" applyAlignment="1" applyProtection="1">
      <alignment horizontal="center"/>
      <protection locked="0"/>
    </xf>
    <xf numFmtId="0" fontId="3" fillId="16" borderId="34" xfId="10" applyFill="1" applyBorder="1" applyAlignment="1" applyProtection="1">
      <alignment horizontal="center"/>
      <protection locked="0"/>
    </xf>
    <xf numFmtId="0" fontId="3" fillId="16" borderId="33" xfId="10" applyFill="1" applyBorder="1" applyAlignment="1" applyProtection="1">
      <alignment horizontal="center"/>
      <protection locked="0"/>
    </xf>
    <xf numFmtId="0" fontId="3" fillId="16" borderId="37" xfId="10" applyFill="1" applyBorder="1" applyAlignment="1" applyProtection="1">
      <alignment horizontal="center"/>
      <protection locked="0"/>
    </xf>
    <xf numFmtId="0" fontId="43" fillId="8" borderId="11" xfId="0" applyFont="1" applyFill="1" applyBorder="1" applyAlignment="1" applyProtection="1">
      <alignment horizontal="left" vertical="center"/>
      <protection hidden="1"/>
    </xf>
    <xf numFmtId="0" fontId="43" fillId="8" borderId="11" xfId="0" applyFont="1" applyFill="1" applyBorder="1" applyAlignment="1" applyProtection="1">
      <alignment horizontal="center" vertical="center"/>
      <protection hidden="1"/>
    </xf>
    <xf numFmtId="0" fontId="132" fillId="0" borderId="0" xfId="0" applyFont="1" applyAlignment="1" applyProtection="1">
      <alignment horizontal="center" vertical="center"/>
      <protection hidden="1"/>
    </xf>
    <xf numFmtId="0" fontId="7" fillId="0" borderId="0" xfId="0" applyFont="1" applyFill="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7" fillId="10" borderId="11" xfId="0" applyFont="1" applyFill="1" applyBorder="1" applyAlignment="1" applyProtection="1">
      <alignment horizontal="center" vertical="center"/>
      <protection locked="0" hidden="1"/>
    </xf>
    <xf numFmtId="0" fontId="7" fillId="10" borderId="11" xfId="0" applyFont="1" applyFill="1" applyBorder="1" applyAlignment="1" applyProtection="1">
      <alignment horizontal="left" vertical="center"/>
      <protection hidden="1"/>
    </xf>
    <xf numFmtId="0" fontId="7" fillId="10" borderId="11" xfId="0" applyFont="1" applyFill="1" applyBorder="1" applyAlignment="1" applyProtection="1">
      <alignment horizontal="left" vertical="center"/>
      <protection locked="0" hidden="1"/>
    </xf>
    <xf numFmtId="0" fontId="7" fillId="10" borderId="11" xfId="0" applyFont="1" applyFill="1" applyBorder="1" applyAlignment="1" applyProtection="1">
      <alignment horizontal="center" vertical="center"/>
      <protection hidden="1"/>
    </xf>
    <xf numFmtId="0" fontId="7" fillId="10" borderId="12" xfId="0" applyFont="1" applyFill="1" applyBorder="1" applyAlignment="1" applyProtection="1">
      <alignment horizontal="center" vertical="center"/>
      <protection hidden="1"/>
    </xf>
    <xf numFmtId="0" fontId="130"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vertical="center" wrapText="1"/>
      <protection hidden="1"/>
    </xf>
    <xf numFmtId="0" fontId="7" fillId="0" borderId="0" xfId="0" applyFont="1" applyAlignment="1" applyProtection="1">
      <alignment horizontal="left" vertical="center"/>
      <protection hidden="1"/>
    </xf>
    <xf numFmtId="0" fontId="7" fillId="8" borderId="11" xfId="0" applyFont="1" applyFill="1" applyBorder="1" applyAlignment="1" applyProtection="1">
      <alignment horizontal="left" vertical="center" wrapText="1"/>
      <protection hidden="1"/>
    </xf>
    <xf numFmtId="0" fontId="7" fillId="0" borderId="0" xfId="14" applyFont="1" applyAlignment="1">
      <alignment horizontal="left" vertical="justify"/>
    </xf>
    <xf numFmtId="0" fontId="12" fillId="10" borderId="11" xfId="0" applyFont="1" applyFill="1" applyBorder="1" applyAlignment="1" applyProtection="1">
      <alignment horizontal="left" vertical="center"/>
      <protection locked="0" hidden="1"/>
    </xf>
    <xf numFmtId="0" fontId="17" fillId="0" borderId="0" xfId="0" applyFont="1" applyBorder="1" applyAlignment="1" applyProtection="1">
      <alignment horizontal="right" wrapText="1"/>
      <protection hidden="1"/>
    </xf>
    <xf numFmtId="0" fontId="20" fillId="0" borderId="0" xfId="0" applyFont="1" applyBorder="1" applyAlignment="1" applyProtection="1">
      <alignment horizontal="right" wrapText="1"/>
      <protection hidden="1"/>
    </xf>
    <xf numFmtId="0" fontId="43" fillId="3" borderId="11" xfId="0" applyFont="1" applyFill="1" applyBorder="1" applyAlignment="1" applyProtection="1">
      <alignment horizontal="left" vertical="center"/>
      <protection hidden="1"/>
    </xf>
    <xf numFmtId="0" fontId="65" fillId="3" borderId="11" xfId="0" applyFont="1" applyFill="1" applyBorder="1" applyAlignment="1" applyProtection="1">
      <alignment horizontal="left" vertical="center"/>
      <protection hidden="1"/>
    </xf>
    <xf numFmtId="0" fontId="20" fillId="0" borderId="0" xfId="0" applyFont="1" applyBorder="1" applyAlignment="1" applyProtection="1">
      <alignment horizontal="right"/>
      <protection hidden="1"/>
    </xf>
    <xf numFmtId="0" fontId="7" fillId="10" borderId="27" xfId="0" applyFont="1" applyFill="1" applyBorder="1" applyAlignment="1" applyProtection="1">
      <alignment horizontal="center"/>
      <protection locked="0" hidden="1"/>
    </xf>
    <xf numFmtId="0" fontId="7" fillId="10" borderId="1" xfId="0" applyFont="1" applyFill="1" applyBorder="1" applyAlignment="1" applyProtection="1">
      <alignment horizontal="center"/>
      <protection locked="0" hidden="1"/>
    </xf>
    <xf numFmtId="0" fontId="68" fillId="0" borderId="0" xfId="0" applyFont="1" applyAlignment="1" applyProtection="1">
      <alignment horizontal="center"/>
      <protection hidden="1"/>
    </xf>
    <xf numFmtId="0" fontId="54" fillId="0" borderId="0" xfId="0" applyFont="1" applyFill="1" applyBorder="1" applyAlignment="1" applyProtection="1">
      <alignment horizontal="center"/>
      <protection hidden="1"/>
    </xf>
    <xf numFmtId="0" fontId="4" fillId="0" borderId="0" xfId="0" applyFont="1" applyBorder="1" applyAlignment="1" applyProtection="1">
      <alignment horizontal="center"/>
      <protection hidden="1"/>
    </xf>
    <xf numFmtId="0" fontId="12" fillId="0" borderId="0" xfId="0" applyFont="1" applyBorder="1" applyAlignment="1" applyProtection="1">
      <alignment horizontal="left" vertical="top" wrapText="1"/>
      <protection hidden="1"/>
    </xf>
    <xf numFmtId="0" fontId="26" fillId="10" borderId="11" xfId="0" applyFont="1" applyFill="1" applyBorder="1" applyAlignment="1" applyProtection="1">
      <alignment horizontal="center"/>
      <protection hidden="1"/>
    </xf>
    <xf numFmtId="0" fontId="72" fillId="3" borderId="11" xfId="0" applyFont="1" applyFill="1" applyBorder="1" applyAlignment="1" applyProtection="1">
      <alignment horizontal="left" vertical="center"/>
      <protection hidden="1"/>
    </xf>
    <xf numFmtId="0" fontId="71" fillId="10" borderId="11" xfId="0" applyFont="1" applyFill="1" applyBorder="1" applyAlignment="1" applyProtection="1">
      <alignment horizontal="left" vertical="center"/>
      <protection hidden="1"/>
    </xf>
    <xf numFmtId="0" fontId="5" fillId="0" borderId="15" xfId="11" applyFont="1" applyBorder="1" applyAlignment="1">
      <alignment horizontal="center"/>
    </xf>
    <xf numFmtId="0" fontId="5" fillId="0" borderId="5" xfId="11" applyFont="1" applyBorder="1" applyAlignment="1">
      <alignment horizontal="center"/>
    </xf>
    <xf numFmtId="0" fontId="9" fillId="0" borderId="5" xfId="11" applyFont="1" applyBorder="1" applyAlignment="1">
      <alignment horizontal="center" vertical="distributed"/>
    </xf>
    <xf numFmtId="0" fontId="9" fillId="0" borderId="7" xfId="11" applyFont="1" applyBorder="1" applyAlignment="1">
      <alignment horizontal="center" vertical="distributed"/>
    </xf>
    <xf numFmtId="0" fontId="4" fillId="0" borderId="62" xfId="11" applyBorder="1" applyAlignment="1">
      <alignment horizontal="left" vertical="top"/>
    </xf>
    <xf numFmtId="0" fontId="4" fillId="0" borderId="10" xfId="11" applyBorder="1" applyAlignment="1">
      <alignment horizontal="left" vertical="top"/>
    </xf>
    <xf numFmtId="0" fontId="9" fillId="24" borderId="10" xfId="11" applyFont="1" applyFill="1" applyBorder="1" applyAlignment="1">
      <alignment horizontal="center" vertical="distributed"/>
    </xf>
    <xf numFmtId="0" fontId="9" fillId="24" borderId="60" xfId="11" applyFont="1" applyFill="1" applyBorder="1" applyAlignment="1">
      <alignment horizontal="center" vertical="distributed"/>
    </xf>
    <xf numFmtId="0" fontId="4" fillId="0" borderId="62" xfId="11" applyBorder="1" applyAlignment="1">
      <alignment horizontal="center" vertical="top"/>
    </xf>
    <xf numFmtId="0" fontId="4" fillId="0" borderId="10" xfId="11" applyBorder="1" applyAlignment="1">
      <alignment horizontal="center" vertical="top"/>
    </xf>
    <xf numFmtId="0" fontId="4" fillId="24" borderId="10" xfId="11" applyFill="1" applyBorder="1" applyAlignment="1">
      <alignment horizontal="center" vertical="top"/>
    </xf>
    <xf numFmtId="0" fontId="4" fillId="0" borderId="10" xfId="11" applyBorder="1" applyAlignment="1">
      <alignment horizontal="left"/>
    </xf>
    <xf numFmtId="0" fontId="4" fillId="0" borderId="22" xfId="11" applyBorder="1" applyAlignment="1">
      <alignment horizontal="left"/>
    </xf>
    <xf numFmtId="0" fontId="4" fillId="24" borderId="45" xfId="11" applyFill="1" applyBorder="1" applyAlignment="1">
      <alignment horizontal="center" vertical="top"/>
    </xf>
    <xf numFmtId="0" fontId="4" fillId="24" borderId="13" xfId="11" applyFill="1" applyBorder="1" applyAlignment="1">
      <alignment horizontal="center" vertical="top"/>
    </xf>
    <xf numFmtId="0" fontId="4" fillId="24" borderId="9" xfId="11" applyFill="1" applyBorder="1" applyAlignment="1">
      <alignment horizontal="center" vertical="top"/>
    </xf>
    <xf numFmtId="0" fontId="32" fillId="0" borderId="15" xfId="11" applyFont="1" applyBorder="1" applyAlignment="1">
      <alignment horizontal="center" vertical="justify"/>
    </xf>
    <xf numFmtId="0" fontId="32" fillId="0" borderId="5" xfId="11" applyFont="1" applyBorder="1" applyAlignment="1">
      <alignment horizontal="center" vertical="justify"/>
    </xf>
    <xf numFmtId="0" fontId="32" fillId="0" borderId="4" xfId="11" applyFont="1" applyBorder="1" applyAlignment="1">
      <alignment horizontal="center" vertical="justify"/>
    </xf>
    <xf numFmtId="0" fontId="4" fillId="0" borderId="79" xfId="11" applyBorder="1" applyAlignment="1">
      <alignment horizontal="left" vertical="top"/>
    </xf>
    <xf numFmtId="0" fontId="4" fillId="0" borderId="5" xfId="11" applyBorder="1" applyAlignment="1">
      <alignment horizontal="left" vertical="top"/>
    </xf>
    <xf numFmtId="0" fontId="4" fillId="0" borderId="4" xfId="11" applyBorder="1" applyAlignment="1">
      <alignment horizontal="left" vertical="top"/>
    </xf>
    <xf numFmtId="0" fontId="4" fillId="0" borderId="79" xfId="11" applyBorder="1" applyAlignment="1">
      <alignment horizontal="left"/>
    </xf>
    <xf numFmtId="0" fontId="4" fillId="0" borderId="5" xfId="11" applyBorder="1" applyAlignment="1">
      <alignment horizontal="left"/>
    </xf>
    <xf numFmtId="0" fontId="4" fillId="0" borderId="7" xfId="11" applyBorder="1" applyAlignment="1">
      <alignment horizontal="left"/>
    </xf>
    <xf numFmtId="0" fontId="32" fillId="0" borderId="16" xfId="11" applyFont="1" applyBorder="1" applyAlignment="1">
      <alignment horizontal="center" vertical="justify"/>
    </xf>
    <xf numFmtId="0" fontId="32" fillId="0" borderId="0" xfId="11" applyFont="1" applyAlignment="1">
      <alignment horizontal="center" vertical="justify"/>
    </xf>
    <xf numFmtId="0" fontId="32" fillId="0" borderId="34" xfId="11" applyFont="1" applyBorder="1" applyAlignment="1">
      <alignment horizontal="center" vertical="justify"/>
    </xf>
    <xf numFmtId="0" fontId="4" fillId="24" borderId="33" xfId="11" applyFill="1" applyBorder="1" applyAlignment="1">
      <alignment horizontal="left" vertical="top"/>
    </xf>
    <xf numFmtId="0" fontId="4" fillId="24" borderId="11" xfId="11" applyFill="1" applyBorder="1" applyAlignment="1">
      <alignment horizontal="left" vertical="top"/>
    </xf>
    <xf numFmtId="0" fontId="4" fillId="24" borderId="37" xfId="11" applyFill="1" applyBorder="1" applyAlignment="1">
      <alignment horizontal="left" vertical="top"/>
    </xf>
    <xf numFmtId="0" fontId="4" fillId="24" borderId="33" xfId="11" applyFill="1" applyBorder="1" applyAlignment="1">
      <alignment horizontal="center"/>
    </xf>
    <xf numFmtId="0" fontId="4" fillId="24" borderId="11" xfId="11" applyFill="1" applyBorder="1" applyAlignment="1">
      <alignment horizontal="center"/>
    </xf>
    <xf numFmtId="0" fontId="4" fillId="24" borderId="44" xfId="11" applyFill="1" applyBorder="1" applyAlignment="1">
      <alignment horizontal="center"/>
    </xf>
    <xf numFmtId="0" fontId="4" fillId="24" borderId="12" xfId="11" applyFill="1" applyBorder="1" applyAlignment="1">
      <alignment horizontal="center" vertical="top"/>
    </xf>
    <xf numFmtId="0" fontId="4" fillId="24" borderId="23" xfId="11" applyFill="1" applyBorder="1" applyAlignment="1">
      <alignment horizontal="center" vertical="top"/>
    </xf>
    <xf numFmtId="0" fontId="4" fillId="0" borderId="38" xfId="11" applyBorder="1" applyAlignment="1">
      <alignment horizontal="left" vertical="top"/>
    </xf>
    <xf numFmtId="0" fontId="4" fillId="0" borderId="36" xfId="11" applyBorder="1" applyAlignment="1">
      <alignment horizontal="left" vertical="top"/>
    </xf>
    <xf numFmtId="0" fontId="4" fillId="24" borderId="36" xfId="11" applyFill="1" applyBorder="1" applyAlignment="1">
      <alignment horizontal="center" vertical="center"/>
    </xf>
    <xf numFmtId="0" fontId="4" fillId="24" borderId="35" xfId="11" applyFill="1" applyBorder="1" applyAlignment="1">
      <alignment horizontal="center" vertical="center"/>
    </xf>
    <xf numFmtId="0" fontId="4" fillId="24" borderId="13" xfId="11" applyFill="1" applyBorder="1" applyAlignment="1">
      <alignment horizontal="center" vertical="center"/>
    </xf>
    <xf numFmtId="0" fontId="4" fillId="24" borderId="58" xfId="11" applyFill="1" applyBorder="1" applyAlignment="1">
      <alignment horizontal="center" vertical="center"/>
    </xf>
    <xf numFmtId="0" fontId="9" fillId="24" borderId="36" xfId="11" applyFont="1" applyFill="1" applyBorder="1" applyAlignment="1">
      <alignment horizontal="center" vertical="center"/>
    </xf>
    <xf numFmtId="0" fontId="9" fillId="24" borderId="35" xfId="11" applyFont="1" applyFill="1" applyBorder="1" applyAlignment="1">
      <alignment horizontal="center" vertical="center"/>
    </xf>
    <xf numFmtId="0" fontId="9" fillId="24" borderId="13" xfId="11" applyFont="1" applyFill="1" applyBorder="1" applyAlignment="1">
      <alignment horizontal="center" vertical="center"/>
    </xf>
    <xf numFmtId="0" fontId="9" fillId="24" borderId="58" xfId="11" applyFont="1" applyFill="1" applyBorder="1" applyAlignment="1">
      <alignment horizontal="center" vertical="center"/>
    </xf>
    <xf numFmtId="0" fontId="4" fillId="24" borderId="36" xfId="11" applyFill="1" applyBorder="1" applyAlignment="1">
      <alignment horizontal="center"/>
    </xf>
    <xf numFmtId="0" fontId="4" fillId="24" borderId="35" xfId="11" applyFill="1" applyBorder="1" applyAlignment="1">
      <alignment horizontal="center"/>
    </xf>
    <xf numFmtId="0" fontId="4" fillId="24" borderId="13" xfId="11" applyFill="1" applyBorder="1" applyAlignment="1">
      <alignment horizontal="center"/>
    </xf>
    <xf numFmtId="0" fontId="4" fillId="24" borderId="58" xfId="11" applyFill="1" applyBorder="1" applyAlignment="1">
      <alignment horizontal="center"/>
    </xf>
    <xf numFmtId="0" fontId="4" fillId="0" borderId="70" xfId="11" applyBorder="1" applyAlignment="1">
      <alignment horizontal="left" vertical="top"/>
    </xf>
    <xf numFmtId="0" fontId="32" fillId="0" borderId="16" xfId="11" applyFont="1" applyBorder="1" applyAlignment="1">
      <alignment horizontal="center" vertical="center"/>
    </xf>
    <xf numFmtId="0" fontId="32" fillId="0" borderId="0" xfId="11" applyFont="1" applyAlignment="1">
      <alignment horizontal="center" vertical="center"/>
    </xf>
    <xf numFmtId="0" fontId="32" fillId="0" borderId="34" xfId="11" applyFont="1" applyBorder="1" applyAlignment="1">
      <alignment horizontal="center" vertical="center"/>
    </xf>
    <xf numFmtId="0" fontId="4" fillId="0" borderId="27" xfId="11" applyBorder="1" applyAlignment="1">
      <alignment horizontal="left" vertical="top"/>
    </xf>
    <xf numFmtId="0" fontId="4" fillId="0" borderId="12" xfId="11" applyBorder="1" applyAlignment="1">
      <alignment horizontal="left" vertical="top"/>
    </xf>
    <xf numFmtId="0" fontId="9" fillId="24" borderId="12" xfId="11" applyFont="1" applyFill="1" applyBorder="1" applyAlignment="1">
      <alignment horizontal="center" vertical="distributed"/>
    </xf>
    <xf numFmtId="0" fontId="9" fillId="24" borderId="78" xfId="11" applyFont="1" applyFill="1" applyBorder="1" applyAlignment="1">
      <alignment horizontal="center" vertical="distributed"/>
    </xf>
    <xf numFmtId="0" fontId="4" fillId="0" borderId="27" xfId="11" applyBorder="1" applyAlignment="1">
      <alignment horizontal="center" vertical="top"/>
    </xf>
    <xf numFmtId="0" fontId="4" fillId="0" borderId="12" xfId="11" applyBorder="1" applyAlignment="1">
      <alignment horizontal="center" vertical="top"/>
    </xf>
    <xf numFmtId="0" fontId="4" fillId="24" borderId="78" xfId="11" applyFill="1" applyBorder="1" applyAlignment="1">
      <alignment horizontal="center" vertical="top"/>
    </xf>
    <xf numFmtId="0" fontId="4" fillId="0" borderId="0" xfId="11" applyAlignment="1">
      <alignment horizontal="left" vertical="center"/>
    </xf>
    <xf numFmtId="0" fontId="4" fillId="24" borderId="0" xfId="11" applyFill="1" applyAlignment="1">
      <alignment horizontal="center" vertical="center"/>
    </xf>
    <xf numFmtId="0" fontId="4" fillId="24" borderId="0" xfId="11" applyFill="1" applyAlignment="1">
      <alignment horizontal="center"/>
    </xf>
    <xf numFmtId="0" fontId="4" fillId="0" borderId="35" xfId="11" applyBorder="1" applyAlignment="1">
      <alignment horizontal="left" vertical="top"/>
    </xf>
    <xf numFmtId="0" fontId="4" fillId="0" borderId="38" xfId="11" applyBorder="1" applyAlignment="1">
      <alignment horizontal="left"/>
    </xf>
    <xf numFmtId="0" fontId="4" fillId="0" borderId="36" xfId="11" applyBorder="1" applyAlignment="1">
      <alignment horizontal="left"/>
    </xf>
    <xf numFmtId="0" fontId="4" fillId="0" borderId="70" xfId="11" applyBorder="1" applyAlignment="1">
      <alignment horizontal="left"/>
    </xf>
    <xf numFmtId="0" fontId="9" fillId="24" borderId="39" xfId="11" applyFont="1" applyFill="1" applyBorder="1" applyAlignment="1">
      <alignment horizontal="center" vertical="center"/>
    </xf>
    <xf numFmtId="0" fontId="9" fillId="24" borderId="0" xfId="11" applyFont="1" applyFill="1" applyAlignment="1">
      <alignment horizontal="center" vertical="center"/>
    </xf>
    <xf numFmtId="0" fontId="9" fillId="24" borderId="34" xfId="11" applyFont="1" applyFill="1" applyBorder="1" applyAlignment="1">
      <alignment horizontal="center" vertical="center"/>
    </xf>
    <xf numFmtId="0" fontId="4" fillId="24" borderId="39" xfId="11" applyFill="1" applyBorder="1" applyAlignment="1">
      <alignment horizontal="center"/>
    </xf>
    <xf numFmtId="0" fontId="4" fillId="24" borderId="8" xfId="11" applyFill="1" applyBorder="1" applyAlignment="1">
      <alignment horizontal="center"/>
    </xf>
    <xf numFmtId="0" fontId="32" fillId="0" borderId="15" xfId="11" applyFont="1" applyBorder="1" applyAlignment="1">
      <alignment horizontal="center" vertical="center"/>
    </xf>
    <xf numFmtId="0" fontId="32" fillId="0" borderId="5" xfId="11" applyFont="1" applyBorder="1" applyAlignment="1">
      <alignment horizontal="center" vertical="center"/>
    </xf>
    <xf numFmtId="0" fontId="32" fillId="0" borderId="4" xfId="11" applyFont="1" applyBorder="1" applyAlignment="1">
      <alignment horizontal="center" vertical="center"/>
    </xf>
    <xf numFmtId="0" fontId="32" fillId="0" borderId="17" xfId="11" applyFont="1" applyBorder="1" applyAlignment="1">
      <alignment horizontal="center" vertical="center"/>
    </xf>
    <xf numFmtId="0" fontId="32" fillId="0" borderId="13" xfId="11" applyFont="1" applyBorder="1" applyAlignment="1">
      <alignment horizontal="center" vertical="center"/>
    </xf>
    <xf numFmtId="0" fontId="32" fillId="0" borderId="58" xfId="11" applyFont="1" applyBorder="1" applyAlignment="1">
      <alignment horizontal="center" vertical="center"/>
    </xf>
    <xf numFmtId="0" fontId="4" fillId="0" borderId="5" xfId="11" applyBorder="1" applyAlignment="1">
      <alignment horizontal="left" vertical="center"/>
    </xf>
    <xf numFmtId="0" fontId="4" fillId="24" borderId="5" xfId="11" applyFill="1" applyBorder="1" applyAlignment="1">
      <alignment horizontal="center" vertical="center"/>
    </xf>
    <xf numFmtId="0" fontId="4" fillId="24" borderId="5" xfId="11" applyFill="1" applyBorder="1" applyAlignment="1">
      <alignment horizontal="center"/>
    </xf>
    <xf numFmtId="0" fontId="32" fillId="0" borderId="6" xfId="11" applyFont="1" applyBorder="1" applyAlignment="1">
      <alignment horizontal="center" vertical="justify"/>
    </xf>
    <xf numFmtId="0" fontId="32" fillId="0" borderId="14" xfId="11" applyFont="1" applyBorder="1" applyAlignment="1">
      <alignment horizontal="center" vertical="justify"/>
    </xf>
    <xf numFmtId="0" fontId="32" fillId="0" borderId="55" xfId="11" applyFont="1" applyBorder="1" applyAlignment="1">
      <alignment horizontal="center" vertical="justify"/>
    </xf>
    <xf numFmtId="0" fontId="4" fillId="0" borderId="26" xfId="11" applyBorder="1" applyAlignment="1">
      <alignment horizontal="center" vertical="center"/>
    </xf>
    <xf numFmtId="0" fontId="4" fillId="0" borderId="14" xfId="11" applyBorder="1" applyAlignment="1">
      <alignment horizontal="center" vertical="center"/>
    </xf>
    <xf numFmtId="0" fontId="4" fillId="24" borderId="14" xfId="11" applyFill="1" applyBorder="1" applyAlignment="1">
      <alignment horizontal="center" vertical="center"/>
    </xf>
    <xf numFmtId="0" fontId="4" fillId="0" borderId="0" xfId="11" applyAlignment="1">
      <alignment horizontal="center"/>
    </xf>
    <xf numFmtId="0" fontId="4" fillId="0" borderId="8" xfId="11" applyBorder="1" applyAlignment="1">
      <alignment horizontal="center"/>
    </xf>
    <xf numFmtId="0" fontId="4" fillId="0" borderId="13" xfId="11" applyBorder="1" applyAlignment="1">
      <alignment horizontal="center" vertical="center"/>
    </xf>
    <xf numFmtId="0" fontId="4" fillId="0" borderId="13" xfId="11" applyBorder="1" applyAlignment="1">
      <alignment horizontal="left" vertical="center"/>
    </xf>
    <xf numFmtId="0" fontId="32" fillId="0" borderId="15" xfId="11" applyFont="1" applyBorder="1" applyAlignment="1" applyProtection="1">
      <alignment horizontal="center" vertical="center" wrapText="1"/>
      <protection locked="0" hidden="1"/>
    </xf>
    <xf numFmtId="0" fontId="32" fillId="0" borderId="5" xfId="11" applyFont="1" applyBorder="1" applyAlignment="1" applyProtection="1">
      <alignment horizontal="center" vertical="center" wrapText="1"/>
      <protection locked="0" hidden="1"/>
    </xf>
    <xf numFmtId="0" fontId="32" fillId="0" borderId="4" xfId="11" applyFont="1" applyBorder="1" applyAlignment="1" applyProtection="1">
      <alignment horizontal="center" vertical="center" wrapText="1"/>
      <protection locked="0" hidden="1"/>
    </xf>
    <xf numFmtId="0" fontId="32" fillId="0" borderId="16" xfId="11" applyFont="1" applyBorder="1" applyAlignment="1" applyProtection="1">
      <alignment horizontal="center" vertical="center" wrapText="1"/>
      <protection locked="0" hidden="1"/>
    </xf>
    <xf numFmtId="0" fontId="32" fillId="0" borderId="0" xfId="11" applyFont="1" applyAlignment="1" applyProtection="1">
      <alignment horizontal="center" vertical="center" wrapText="1"/>
      <protection locked="0" hidden="1"/>
    </xf>
    <xf numFmtId="0" fontId="32" fillId="0" borderId="34" xfId="11" applyFont="1" applyBorder="1" applyAlignment="1" applyProtection="1">
      <alignment horizontal="center" vertical="center" wrapText="1"/>
      <protection locked="0" hidden="1"/>
    </xf>
    <xf numFmtId="0" fontId="4" fillId="0" borderId="5" xfId="11" applyBorder="1" applyAlignment="1" applyProtection="1">
      <alignment horizontal="left"/>
      <protection locked="0" hidden="1"/>
    </xf>
    <xf numFmtId="0" fontId="4" fillId="24" borderId="0" xfId="11" applyFill="1" applyAlignment="1" applyProtection="1">
      <alignment horizontal="center"/>
      <protection locked="0" hidden="1"/>
    </xf>
    <xf numFmtId="0" fontId="32" fillId="0" borderId="17" xfId="11" applyFont="1" applyBorder="1" applyAlignment="1" applyProtection="1">
      <alignment horizontal="center" vertical="center" wrapText="1"/>
      <protection locked="0" hidden="1"/>
    </xf>
    <xf numFmtId="0" fontId="32" fillId="0" borderId="13" xfId="11" applyFont="1" applyBorder="1" applyAlignment="1" applyProtection="1">
      <alignment horizontal="center" vertical="center" wrapText="1"/>
      <protection locked="0" hidden="1"/>
    </xf>
    <xf numFmtId="0" fontId="32" fillId="0" borderId="58" xfId="11" applyFont="1" applyBorder="1" applyAlignment="1" applyProtection="1">
      <alignment horizontal="center" vertical="center" wrapText="1"/>
      <protection locked="0" hidden="1"/>
    </xf>
    <xf numFmtId="0" fontId="19" fillId="0" borderId="62" xfId="11" applyFont="1" applyBorder="1" applyAlignment="1" applyProtection="1">
      <alignment horizontal="center" vertical="center"/>
      <protection locked="0" hidden="1"/>
    </xf>
    <xf numFmtId="0" fontId="19" fillId="0" borderId="60" xfId="11" applyFont="1" applyBorder="1" applyAlignment="1" applyProtection="1">
      <alignment horizontal="center" vertical="center"/>
      <protection locked="0" hidden="1"/>
    </xf>
    <xf numFmtId="0" fontId="19" fillId="0" borderId="62" xfId="11" applyFont="1" applyBorder="1" applyAlignment="1" applyProtection="1">
      <alignment horizontal="center" vertical="justify"/>
      <protection locked="0" hidden="1"/>
    </xf>
    <xf numFmtId="0" fontId="19" fillId="0" borderId="10" xfId="11" applyFont="1" applyBorder="1" applyAlignment="1" applyProtection="1">
      <alignment horizontal="center" vertical="justify"/>
      <protection locked="0" hidden="1"/>
    </xf>
    <xf numFmtId="0" fontId="19" fillId="0" borderId="60" xfId="11" applyFont="1" applyBorder="1" applyAlignment="1" applyProtection="1">
      <alignment horizontal="center" vertical="justify"/>
      <protection locked="0" hidden="1"/>
    </xf>
    <xf numFmtId="0" fontId="19" fillId="0" borderId="10" xfId="11" applyFont="1" applyBorder="1" applyAlignment="1" applyProtection="1">
      <alignment horizontal="center" vertical="center"/>
      <protection locked="0" hidden="1"/>
    </xf>
    <xf numFmtId="0" fontId="19" fillId="0" borderId="22" xfId="11" applyFont="1" applyBorder="1" applyAlignment="1" applyProtection="1">
      <alignment horizontal="center" vertical="justify"/>
      <protection locked="0" hidden="1"/>
    </xf>
    <xf numFmtId="0" fontId="5" fillId="24" borderId="27" xfId="11" applyFont="1" applyFill="1" applyBorder="1" applyAlignment="1" applyProtection="1">
      <alignment horizontal="center"/>
      <protection locked="0" hidden="1"/>
    </xf>
    <xf numFmtId="0" fontId="5" fillId="24" borderId="78" xfId="11" applyFont="1" applyFill="1" applyBorder="1" applyAlignment="1" applyProtection="1">
      <alignment horizontal="center"/>
      <protection locked="0" hidden="1"/>
    </xf>
    <xf numFmtId="0" fontId="32" fillId="24" borderId="27" xfId="11" applyFont="1" applyFill="1" applyBorder="1" applyAlignment="1" applyProtection="1">
      <alignment horizontal="center"/>
      <protection locked="0" hidden="1"/>
    </xf>
    <xf numFmtId="0" fontId="32" fillId="24" borderId="12" xfId="11" applyFont="1" applyFill="1" applyBorder="1" applyAlignment="1" applyProtection="1">
      <alignment horizontal="center"/>
      <protection locked="0" hidden="1"/>
    </xf>
    <xf numFmtId="0" fontId="32" fillId="24" borderId="78" xfId="11" applyFont="1" applyFill="1" applyBorder="1" applyAlignment="1" applyProtection="1">
      <alignment horizontal="center"/>
      <protection locked="0" hidden="1"/>
    </xf>
    <xf numFmtId="0" fontId="229" fillId="24" borderId="27" xfId="11" applyFont="1" applyFill="1" applyBorder="1" applyAlignment="1" applyProtection="1">
      <alignment horizontal="center"/>
      <protection locked="0" hidden="1"/>
    </xf>
    <xf numFmtId="0" fontId="229" fillId="24" borderId="12" xfId="11" applyFont="1" applyFill="1" applyBorder="1" applyAlignment="1" applyProtection="1">
      <alignment horizontal="center"/>
      <protection locked="0" hidden="1"/>
    </xf>
    <xf numFmtId="0" fontId="229" fillId="24" borderId="78" xfId="11" applyFont="1" applyFill="1" applyBorder="1" applyAlignment="1" applyProtection="1">
      <alignment horizontal="center"/>
      <protection locked="0" hidden="1"/>
    </xf>
    <xf numFmtId="0" fontId="19" fillId="24" borderId="27" xfId="11" applyFont="1" applyFill="1" applyBorder="1" applyAlignment="1" applyProtection="1">
      <alignment horizontal="center"/>
      <protection locked="0" hidden="1"/>
    </xf>
    <xf numFmtId="0" fontId="19" fillId="24" borderId="12" xfId="11" applyFont="1" applyFill="1" applyBorder="1" applyAlignment="1" applyProtection="1">
      <alignment horizontal="center"/>
      <protection locked="0" hidden="1"/>
    </xf>
    <xf numFmtId="0" fontId="19" fillId="24" borderId="78" xfId="11" applyFont="1" applyFill="1" applyBorder="1" applyAlignment="1" applyProtection="1">
      <alignment horizontal="center"/>
      <protection locked="0" hidden="1"/>
    </xf>
    <xf numFmtId="0" fontId="5" fillId="24" borderId="12" xfId="11" applyFont="1" applyFill="1" applyBorder="1" applyAlignment="1" applyProtection="1">
      <alignment horizontal="center"/>
      <protection locked="0" hidden="1"/>
    </xf>
    <xf numFmtId="0" fontId="5" fillId="24" borderId="23" xfId="11" applyFont="1" applyFill="1" applyBorder="1" applyAlignment="1" applyProtection="1">
      <alignment horizontal="center"/>
      <protection locked="0" hidden="1"/>
    </xf>
    <xf numFmtId="0" fontId="17" fillId="0" borderId="6" xfId="11" applyFont="1" applyBorder="1" applyAlignment="1" applyProtection="1">
      <alignment horizontal="center" vertical="center"/>
      <protection locked="0" hidden="1"/>
    </xf>
    <xf numFmtId="0" fontId="17" fillId="0" borderId="14" xfId="11" applyFont="1" applyBorder="1" applyAlignment="1" applyProtection="1">
      <alignment horizontal="center" vertical="center"/>
      <protection locked="0" hidden="1"/>
    </xf>
    <xf numFmtId="0" fontId="17" fillId="0" borderId="18" xfId="11" applyFont="1" applyBorder="1" applyAlignment="1" applyProtection="1">
      <alignment horizontal="center" vertical="center"/>
      <protection locked="0" hidden="1"/>
    </xf>
    <xf numFmtId="0" fontId="32" fillId="0" borderId="19" xfId="11" applyFont="1" applyBorder="1" applyAlignment="1" applyProtection="1">
      <alignment horizontal="center" vertical="center"/>
      <protection locked="0" hidden="1"/>
    </xf>
    <xf numFmtId="0" fontId="32" fillId="0" borderId="10" xfId="11" applyFont="1" applyBorder="1" applyAlignment="1" applyProtection="1">
      <alignment horizontal="center" vertical="center"/>
      <protection locked="0" hidden="1"/>
    </xf>
    <xf numFmtId="0" fontId="32" fillId="0" borderId="60" xfId="11" applyFont="1" applyBorder="1" applyAlignment="1" applyProtection="1">
      <alignment horizontal="center" vertical="center"/>
      <protection locked="0" hidden="1"/>
    </xf>
    <xf numFmtId="0" fontId="32" fillId="0" borderId="62" xfId="11" applyFont="1" applyBorder="1" applyAlignment="1" applyProtection="1">
      <alignment horizontal="center" vertical="center"/>
      <protection locked="0" hidden="1"/>
    </xf>
    <xf numFmtId="0" fontId="32" fillId="0" borderId="22" xfId="11" applyFont="1" applyBorder="1" applyAlignment="1" applyProtection="1">
      <alignment horizontal="center" vertical="center"/>
      <protection locked="0" hidden="1"/>
    </xf>
    <xf numFmtId="0" fontId="229" fillId="24" borderId="53" xfId="11" applyFont="1" applyFill="1" applyBorder="1" applyAlignment="1" applyProtection="1">
      <alignment horizontal="center"/>
      <protection locked="0" hidden="1"/>
    </xf>
    <xf numFmtId="0" fontId="229" fillId="24" borderId="76" xfId="11" applyFont="1" applyFill="1" applyBorder="1" applyAlignment="1" applyProtection="1">
      <alignment horizontal="center"/>
      <protection locked="0" hidden="1"/>
    </xf>
    <xf numFmtId="0" fontId="229" fillId="24" borderId="47" xfId="11" applyFont="1" applyFill="1" applyBorder="1" applyAlignment="1" applyProtection="1">
      <alignment horizontal="center"/>
      <protection locked="0" hidden="1"/>
    </xf>
    <xf numFmtId="0" fontId="18" fillId="0" borderId="87" xfId="11" applyFont="1" applyBorder="1" applyAlignment="1" applyProtection="1">
      <alignment horizontal="center" vertical="center"/>
      <protection locked="0" hidden="1"/>
    </xf>
    <xf numFmtId="0" fontId="18" fillId="0" borderId="96" xfId="11" applyFont="1" applyBorder="1" applyAlignment="1" applyProtection="1">
      <alignment horizontal="center" vertical="center"/>
      <protection locked="0" hidden="1"/>
    </xf>
    <xf numFmtId="0" fontId="18" fillId="0" borderId="102" xfId="11" applyFont="1" applyBorder="1" applyAlignment="1" applyProtection="1">
      <alignment horizontal="center" vertical="center"/>
      <protection locked="0" hidden="1"/>
    </xf>
    <xf numFmtId="0" fontId="18" fillId="0" borderId="88" xfId="11" applyFont="1" applyBorder="1" applyAlignment="1" applyProtection="1">
      <alignment horizontal="center" vertical="center"/>
      <protection locked="0" hidden="1"/>
    </xf>
    <xf numFmtId="0" fontId="18" fillId="0" borderId="97" xfId="11" applyFont="1" applyBorder="1" applyAlignment="1" applyProtection="1">
      <alignment horizontal="center" vertical="center"/>
      <protection locked="0" hidden="1"/>
    </xf>
    <xf numFmtId="0" fontId="18" fillId="0" borderId="103" xfId="11" applyFont="1" applyBorder="1" applyAlignment="1" applyProtection="1">
      <alignment horizontal="center" vertical="center"/>
      <protection locked="0" hidden="1"/>
    </xf>
    <xf numFmtId="0" fontId="18" fillId="0" borderId="89" xfId="11" applyFont="1" applyBorder="1" applyAlignment="1" applyProtection="1">
      <alignment horizontal="center" vertical="center"/>
      <protection locked="0" hidden="1"/>
    </xf>
    <xf numFmtId="0" fontId="18" fillId="0" borderId="86" xfId="11" applyFont="1" applyBorder="1" applyAlignment="1" applyProtection="1">
      <alignment horizontal="center" vertical="center"/>
      <protection locked="0" hidden="1"/>
    </xf>
    <xf numFmtId="0" fontId="18" fillId="0" borderId="83" xfId="11" applyFont="1" applyBorder="1" applyAlignment="1" applyProtection="1">
      <alignment horizontal="center" vertical="center"/>
      <protection locked="0" hidden="1"/>
    </xf>
    <xf numFmtId="0" fontId="18" fillId="0" borderId="29" xfId="11" applyFont="1" applyBorder="1" applyAlignment="1" applyProtection="1">
      <alignment horizontal="center" vertical="center"/>
      <protection locked="0" hidden="1"/>
    </xf>
    <xf numFmtId="0" fontId="18" fillId="0" borderId="30" xfId="11" applyFont="1" applyBorder="1" applyAlignment="1" applyProtection="1">
      <alignment horizontal="center" vertical="center"/>
      <protection locked="0" hidden="1"/>
    </xf>
    <xf numFmtId="0" fontId="18" fillId="0" borderId="28" xfId="11" applyFont="1" applyBorder="1" applyAlignment="1" applyProtection="1">
      <alignment horizontal="center" vertical="center"/>
      <protection locked="0" hidden="1"/>
    </xf>
    <xf numFmtId="0" fontId="229" fillId="0" borderId="0" xfId="11" applyFont="1" applyProtection="1">
      <protection locked="0" hidden="1"/>
    </xf>
    <xf numFmtId="0" fontId="17" fillId="0" borderId="16" xfId="11" applyFont="1" applyBorder="1" applyAlignment="1">
      <alignment horizontal="center"/>
    </xf>
    <xf numFmtId="0" fontId="17" fillId="0" borderId="0" xfId="11" applyFont="1" applyAlignment="1">
      <alignment horizontal="center"/>
    </xf>
    <xf numFmtId="0" fontId="17" fillId="0" borderId="8" xfId="11" applyFont="1" applyBorder="1" applyAlignment="1">
      <alignment horizontal="center"/>
    </xf>
    <xf numFmtId="0" fontId="229" fillId="0" borderId="0" xfId="11" applyFont="1" applyAlignment="1" applyProtection="1">
      <alignment horizontal="left"/>
      <protection locked="0" hidden="1"/>
    </xf>
    <xf numFmtId="0" fontId="18" fillId="0" borderId="90" xfId="11" applyFont="1" applyBorder="1" applyAlignment="1" applyProtection="1">
      <alignment horizontal="center" vertical="center"/>
      <protection locked="0" hidden="1"/>
    </xf>
    <xf numFmtId="0" fontId="18" fillId="0" borderId="98" xfId="11" applyFont="1" applyBorder="1" applyAlignment="1" applyProtection="1">
      <alignment horizontal="center" vertical="center"/>
      <protection locked="0" hidden="1"/>
    </xf>
    <xf numFmtId="0" fontId="18" fillId="0" borderId="104" xfId="11" applyFont="1" applyBorder="1" applyAlignment="1" applyProtection="1">
      <alignment horizontal="center" vertical="center"/>
      <protection locked="0" hidden="1"/>
    </xf>
    <xf numFmtId="0" fontId="18" fillId="0" borderId="91" xfId="11" applyFont="1" applyBorder="1" applyAlignment="1" applyProtection="1">
      <alignment horizontal="center" vertical="center"/>
      <protection locked="0" hidden="1"/>
    </xf>
    <xf numFmtId="0" fontId="18" fillId="0" borderId="99" xfId="11" applyFont="1" applyBorder="1" applyAlignment="1" applyProtection="1">
      <alignment horizontal="center" vertical="center"/>
      <protection locked="0" hidden="1"/>
    </xf>
    <xf numFmtId="0" fontId="18" fillId="0" borderId="105" xfId="11" applyFont="1" applyBorder="1" applyAlignment="1" applyProtection="1">
      <alignment horizontal="center" vertical="center"/>
      <protection locked="0" hidden="1"/>
    </xf>
    <xf numFmtId="0" fontId="5" fillId="0" borderId="79" xfId="11" applyFont="1" applyBorder="1" applyAlignment="1">
      <alignment horizontal="center"/>
    </xf>
    <xf numFmtId="0" fontId="5" fillId="0" borderId="7" xfId="11" applyFont="1" applyBorder="1" applyAlignment="1">
      <alignment horizontal="center"/>
    </xf>
    <xf numFmtId="0" fontId="5" fillId="0" borderId="39" xfId="11" applyFont="1" applyBorder="1" applyAlignment="1">
      <alignment horizontal="center"/>
    </xf>
    <xf numFmtId="0" fontId="5" fillId="0" borderId="0" xfId="11" applyFont="1" applyAlignment="1">
      <alignment horizontal="center"/>
    </xf>
    <xf numFmtId="0" fontId="5" fillId="0" borderId="8" xfId="11" applyFont="1" applyBorder="1" applyAlignment="1">
      <alignment horizontal="center"/>
    </xf>
    <xf numFmtId="0" fontId="5" fillId="0" borderId="45" xfId="11" applyFont="1" applyBorder="1" applyAlignment="1">
      <alignment horizontal="center"/>
    </xf>
    <xf numFmtId="0" fontId="5" fillId="0" borderId="13" xfId="11" applyFont="1" applyBorder="1" applyAlignment="1">
      <alignment horizontal="center"/>
    </xf>
    <xf numFmtId="0" fontId="5" fillId="0" borderId="9" xfId="11" applyFont="1" applyBorder="1" applyAlignment="1">
      <alignment horizontal="center"/>
    </xf>
    <xf numFmtId="0" fontId="5" fillId="0" borderId="16" xfId="11" applyFont="1" applyBorder="1" applyAlignment="1">
      <alignment horizontal="center"/>
    </xf>
    <xf numFmtId="0" fontId="5" fillId="0" borderId="34" xfId="11" applyFont="1" applyBorder="1" applyAlignment="1">
      <alignment horizontal="center"/>
    </xf>
    <xf numFmtId="0" fontId="5" fillId="0" borderId="17" xfId="11" applyFont="1" applyBorder="1" applyAlignment="1">
      <alignment horizontal="center"/>
    </xf>
    <xf numFmtId="0" fontId="5" fillId="0" borderId="58" xfId="11" applyFont="1" applyBorder="1" applyAlignment="1">
      <alignment horizontal="center"/>
    </xf>
    <xf numFmtId="0" fontId="231" fillId="0" borderId="36" xfId="11" applyFont="1" applyBorder="1" applyAlignment="1">
      <alignment horizontal="center" vertical="center"/>
    </xf>
    <xf numFmtId="0" fontId="231" fillId="0" borderId="35" xfId="11" applyFont="1" applyBorder="1" applyAlignment="1">
      <alignment horizontal="center" vertical="center"/>
    </xf>
    <xf numFmtId="0" fontId="231" fillId="0" borderId="38" xfId="11" applyFont="1" applyBorder="1" applyAlignment="1">
      <alignment horizontal="center" vertical="center"/>
    </xf>
    <xf numFmtId="0" fontId="231" fillId="0" borderId="76" xfId="11" applyFont="1" applyBorder="1" applyAlignment="1">
      <alignment horizontal="center" vertical="center"/>
    </xf>
    <xf numFmtId="0" fontId="231" fillId="0" borderId="47" xfId="11" applyFont="1" applyBorder="1" applyAlignment="1">
      <alignment horizontal="center" vertical="center"/>
    </xf>
    <xf numFmtId="0" fontId="231" fillId="0" borderId="53" xfId="11" applyFont="1" applyBorder="1" applyAlignment="1">
      <alignment horizontal="center" vertical="center"/>
    </xf>
    <xf numFmtId="0" fontId="5" fillId="0" borderId="53" xfId="11" applyFont="1" applyBorder="1" applyAlignment="1">
      <alignment horizontal="center"/>
    </xf>
    <xf numFmtId="0" fontId="5" fillId="0" borderId="76" xfId="11" applyFont="1" applyBorder="1" applyAlignment="1">
      <alignment horizontal="center"/>
    </xf>
    <xf numFmtId="0" fontId="5" fillId="0" borderId="47" xfId="11" applyFont="1" applyBorder="1" applyAlignment="1">
      <alignment horizontal="center"/>
    </xf>
    <xf numFmtId="0" fontId="213" fillId="24" borderId="15" xfId="19" applyFont="1" applyFill="1" applyBorder="1" applyAlignment="1">
      <alignment horizontal="center" vertical="top"/>
    </xf>
    <xf numFmtId="0" fontId="210" fillId="24" borderId="5" xfId="19" applyFill="1" applyBorder="1" applyAlignment="1">
      <alignment horizontal="center"/>
    </xf>
    <xf numFmtId="0" fontId="210" fillId="24" borderId="7" xfId="19" applyFill="1" applyBorder="1" applyAlignment="1">
      <alignment horizontal="center"/>
    </xf>
    <xf numFmtId="0" fontId="17" fillId="10" borderId="11" xfId="11" applyFont="1" applyFill="1" applyBorder="1" applyAlignment="1" applyProtection="1">
      <alignment horizontal="left" vertical="center"/>
      <protection locked="0" hidden="1"/>
    </xf>
    <xf numFmtId="0" fontId="68" fillId="0" borderId="0" xfId="11" applyFont="1" applyAlignment="1">
      <alignment horizontal="center" vertical="center"/>
    </xf>
    <xf numFmtId="0" fontId="32" fillId="0" borderId="0" xfId="11" applyFont="1" applyBorder="1" applyAlignment="1" applyProtection="1">
      <alignment horizontal="center" vertical="center" wrapText="1"/>
      <protection hidden="1"/>
    </xf>
    <xf numFmtId="0" fontId="8" fillId="0" borderId="0" xfId="11" applyFont="1" applyBorder="1" applyAlignment="1">
      <alignment horizontal="center" vertical="center"/>
    </xf>
    <xf numFmtId="0" fontId="26" fillId="3" borderId="11" xfId="11" applyFont="1" applyFill="1" applyBorder="1" applyAlignment="1" applyProtection="1">
      <alignment horizontal="center" vertical="center"/>
      <protection hidden="1"/>
    </xf>
    <xf numFmtId="0" fontId="7" fillId="8" borderId="11" xfId="11" applyFont="1" applyFill="1" applyBorder="1" applyAlignment="1" applyProtection="1">
      <alignment horizontal="center" vertical="center"/>
    </xf>
    <xf numFmtId="0" fontId="7" fillId="10" borderId="11" xfId="11" applyFont="1" applyFill="1" applyBorder="1" applyAlignment="1" applyProtection="1">
      <alignment horizontal="center" vertical="center"/>
      <protection locked="0" hidden="1"/>
    </xf>
    <xf numFmtId="0" fontId="65" fillId="3" borderId="11" xfId="11" applyFont="1" applyFill="1" applyBorder="1" applyAlignment="1">
      <alignment horizontal="center" vertical="center"/>
    </xf>
    <xf numFmtId="0" fontId="42" fillId="3" borderId="11" xfId="11" applyFont="1" applyFill="1" applyBorder="1" applyAlignment="1" applyProtection="1">
      <alignment horizontal="center" vertical="center"/>
      <protection hidden="1"/>
    </xf>
    <xf numFmtId="0" fontId="7" fillId="10" borderId="11" xfId="11" applyFont="1" applyFill="1" applyBorder="1" applyAlignment="1" applyProtection="1">
      <alignment horizontal="left" vertical="center"/>
      <protection locked="0" hidden="1"/>
    </xf>
    <xf numFmtId="0" fontId="7" fillId="0" borderId="0" xfId="11" applyFont="1" applyBorder="1" applyAlignment="1">
      <alignment horizontal="right" vertical="center"/>
    </xf>
    <xf numFmtId="0" fontId="17" fillId="0" borderId="0" xfId="0" applyFont="1" applyBorder="1" applyAlignment="1">
      <alignment horizontal="left" vertical="top" wrapText="1"/>
    </xf>
    <xf numFmtId="0" fontId="4" fillId="0" borderId="0" xfId="0" applyFont="1" applyBorder="1" applyAlignment="1">
      <alignment horizontal="left" vertical="top" wrapText="1"/>
    </xf>
    <xf numFmtId="0" fontId="64" fillId="0" borderId="0" xfId="0" applyFont="1" applyBorder="1" applyAlignment="1">
      <alignment horizontal="left" vertical="top" wrapText="1"/>
    </xf>
    <xf numFmtId="0" fontId="42" fillId="3" borderId="11" xfId="0" applyFont="1" applyFill="1" applyBorder="1" applyAlignment="1">
      <alignment horizontal="left" vertical="center"/>
    </xf>
    <xf numFmtId="0" fontId="7" fillId="0" borderId="0" xfId="0" applyFont="1" applyBorder="1" applyAlignment="1">
      <alignment horizontal="left"/>
    </xf>
    <xf numFmtId="0" fontId="7" fillId="3" borderId="11" xfId="0" applyFont="1" applyFill="1" applyBorder="1" applyAlignment="1">
      <alignment horizontal="left" vertical="center"/>
    </xf>
    <xf numFmtId="0" fontId="17" fillId="0" borderId="0" xfId="0" applyFont="1" applyBorder="1" applyAlignment="1">
      <alignment horizontal="right"/>
    </xf>
    <xf numFmtId="0" fontId="62" fillId="0" borderId="0" xfId="0" applyFont="1" applyBorder="1" applyAlignment="1">
      <alignment horizontal="left" wrapText="1"/>
    </xf>
    <xf numFmtId="0" fontId="62" fillId="0" borderId="8" xfId="0" applyFont="1" applyBorder="1" applyAlignment="1">
      <alignment horizontal="left" wrapText="1"/>
    </xf>
    <xf numFmtId="0" fontId="149" fillId="0" borderId="0" xfId="0" applyFont="1" applyBorder="1" applyAlignment="1">
      <alignment horizontal="left" wrapText="1"/>
    </xf>
    <xf numFmtId="0" fontId="149" fillId="0" borderId="8" xfId="0" applyFont="1" applyBorder="1" applyAlignment="1">
      <alignment horizontal="left" wrapText="1"/>
    </xf>
    <xf numFmtId="0" fontId="65" fillId="3" borderId="11" xfId="0" applyFont="1" applyFill="1" applyBorder="1" applyAlignment="1">
      <alignment horizontal="center" vertical="center"/>
    </xf>
    <xf numFmtId="0" fontId="62" fillId="0" borderId="11" xfId="0" applyFont="1" applyBorder="1" applyAlignment="1">
      <alignment horizontal="left"/>
    </xf>
    <xf numFmtId="0" fontId="62" fillId="0" borderId="0" xfId="0" applyFont="1" applyBorder="1" applyAlignment="1">
      <alignment horizontal="center" wrapText="1"/>
    </xf>
    <xf numFmtId="0" fontId="62" fillId="0" borderId="0" xfId="0" applyFont="1" applyBorder="1" applyAlignment="1">
      <alignment horizontal="right" wrapText="1"/>
    </xf>
    <xf numFmtId="0" fontId="62" fillId="10" borderId="11" xfId="0" applyFont="1" applyFill="1" applyBorder="1" applyAlignment="1" applyProtection="1">
      <alignment horizontal="left" wrapText="1"/>
      <protection locked="0" hidden="1"/>
    </xf>
    <xf numFmtId="0" fontId="16" fillId="10" borderId="11" xfId="0" applyFont="1" applyFill="1" applyBorder="1" applyAlignment="1" applyProtection="1">
      <alignment horizontal="left" vertical="center"/>
      <protection locked="0" hidden="1"/>
    </xf>
    <xf numFmtId="0" fontId="7" fillId="10" borderId="11" xfId="14" applyFont="1" applyFill="1" applyBorder="1" applyAlignment="1" applyProtection="1">
      <alignment horizontal="left" vertical="center"/>
      <protection locked="0" hidden="1"/>
    </xf>
    <xf numFmtId="0" fontId="65" fillId="10" borderId="12" xfId="14" applyFont="1" applyFill="1" applyBorder="1" applyAlignment="1" applyProtection="1">
      <alignment horizontal="left" vertical="center"/>
      <protection locked="0" hidden="1"/>
    </xf>
    <xf numFmtId="0" fontId="74" fillId="0" borderId="0" xfId="14" applyFont="1" applyAlignment="1">
      <alignment horizontal="center"/>
    </xf>
    <xf numFmtId="0" fontId="42" fillId="3" borderId="11" xfId="14" applyFont="1" applyFill="1" applyBorder="1" applyAlignment="1">
      <alignment horizontal="left" vertical="center"/>
    </xf>
    <xf numFmtId="0" fontId="4" fillId="0" borderId="0" xfId="14" applyAlignment="1">
      <alignment horizontal="center" wrapText="1"/>
    </xf>
    <xf numFmtId="0" fontId="26" fillId="3" borderId="11" xfId="14" applyFont="1" applyFill="1" applyBorder="1" applyAlignment="1">
      <alignment horizontal="left" vertical="center"/>
    </xf>
    <xf numFmtId="0" fontId="7" fillId="10" borderId="12" xfId="14" applyFont="1" applyFill="1" applyBorder="1" applyAlignment="1" applyProtection="1">
      <alignment horizontal="left" vertical="center"/>
      <protection locked="0" hidden="1"/>
    </xf>
    <xf numFmtId="0" fontId="4" fillId="8" borderId="11" xfId="14" applyFill="1" applyBorder="1" applyAlignment="1">
      <alignment horizontal="left" vertical="center"/>
    </xf>
    <xf numFmtId="0" fontId="17" fillId="0" borderId="0" xfId="14" applyFont="1" applyAlignment="1">
      <alignment horizontal="center"/>
    </xf>
    <xf numFmtId="0" fontId="17" fillId="0" borderId="0" xfId="14" applyFont="1" applyAlignment="1">
      <alignment horizontal="center" vertical="justify"/>
    </xf>
    <xf numFmtId="0" fontId="4" fillId="14" borderId="27" xfId="14" applyFill="1" applyBorder="1" applyAlignment="1" applyProtection="1">
      <alignment horizontal="center"/>
      <protection locked="0" hidden="1"/>
    </xf>
    <xf numFmtId="0" fontId="4" fillId="14" borderId="1" xfId="14" applyFill="1" applyBorder="1" applyAlignment="1" applyProtection="1">
      <alignment horizontal="center"/>
      <protection locked="0" hidden="1"/>
    </xf>
    <xf numFmtId="0" fontId="64" fillId="10" borderId="27" xfId="14" applyFont="1" applyFill="1" applyBorder="1" applyAlignment="1">
      <alignment horizontal="center"/>
    </xf>
    <xf numFmtId="0" fontId="64" fillId="10" borderId="12" xfId="14" applyFont="1" applyFill="1" applyBorder="1" applyAlignment="1">
      <alignment horizontal="center"/>
    </xf>
    <xf numFmtId="0" fontId="64" fillId="10" borderId="1" xfId="14" applyFont="1" applyFill="1" applyBorder="1" applyAlignment="1">
      <alignment horizontal="center"/>
    </xf>
    <xf numFmtId="0" fontId="4" fillId="0" borderId="0" xfId="14" applyAlignment="1">
      <alignment horizontal="left" vertical="justify"/>
    </xf>
    <xf numFmtId="0" fontId="4" fillId="10" borderId="27" xfId="14" applyFill="1" applyBorder="1" applyAlignment="1">
      <alignment horizontal="center"/>
    </xf>
    <xf numFmtId="0" fontId="4" fillId="10" borderId="1" xfId="14" applyFill="1" applyBorder="1" applyAlignment="1">
      <alignment horizontal="center"/>
    </xf>
    <xf numFmtId="0" fontId="64" fillId="0" borderId="0" xfId="14" applyFont="1" applyAlignment="1">
      <alignment horizontal="center"/>
    </xf>
    <xf numFmtId="0" fontId="64" fillId="0" borderId="0" xfId="14" applyFont="1" applyAlignment="1">
      <alignment horizontal="left" vertical="top" wrapText="1"/>
    </xf>
    <xf numFmtId="0" fontId="4" fillId="10" borderId="12" xfId="14" applyFill="1" applyBorder="1" applyAlignment="1">
      <alignment horizontal="center"/>
    </xf>
    <xf numFmtId="0" fontId="65" fillId="3" borderId="11" xfId="14" applyFont="1" applyFill="1" applyBorder="1" applyAlignment="1">
      <alignment horizontal="left" vertical="center"/>
    </xf>
    <xf numFmtId="0" fontId="7" fillId="0" borderId="0" xfId="14" applyFont="1" applyAlignment="1">
      <alignment horizontal="center"/>
    </xf>
    <xf numFmtId="0" fontId="4" fillId="10" borderId="11" xfId="14" applyFill="1" applyBorder="1" applyAlignment="1">
      <alignment horizontal="center"/>
    </xf>
    <xf numFmtId="0" fontId="4" fillId="10" borderId="78" xfId="14" applyFill="1" applyBorder="1" applyAlignment="1">
      <alignment horizontal="center"/>
    </xf>
    <xf numFmtId="0" fontId="64" fillId="10" borderId="27" xfId="14" applyFont="1" applyFill="1" applyBorder="1" applyAlignment="1">
      <alignment horizontal="center" vertical="top" wrapText="1"/>
    </xf>
    <xf numFmtId="0" fontId="64" fillId="10" borderId="12" xfId="14" applyFont="1" applyFill="1" applyBorder="1" applyAlignment="1">
      <alignment horizontal="center" vertical="top" wrapText="1"/>
    </xf>
    <xf numFmtId="0" fontId="64" fillId="10" borderId="78" xfId="14" applyFont="1" applyFill="1" applyBorder="1" applyAlignment="1">
      <alignment horizontal="center" vertical="top" wrapText="1"/>
    </xf>
    <xf numFmtId="0" fontId="101" fillId="0" borderId="0" xfId="14" applyFont="1" applyAlignment="1">
      <alignment horizontal="justify" vertical="center"/>
    </xf>
    <xf numFmtId="0" fontId="94" fillId="0" borderId="0" xfId="14" applyFont="1" applyAlignment="1">
      <alignment horizontal="justify" vertical="center"/>
    </xf>
    <xf numFmtId="0" fontId="7" fillId="0" borderId="0" xfId="14" applyFont="1" applyAlignment="1">
      <alignment horizontal="justify" vertical="top" wrapText="1"/>
    </xf>
    <xf numFmtId="0" fontId="7" fillId="10" borderId="11" xfId="14" applyFont="1" applyFill="1" applyBorder="1" applyProtection="1">
      <protection locked="0" hidden="1"/>
    </xf>
    <xf numFmtId="0" fontId="107" fillId="0" borderId="15" xfId="0" applyFont="1" applyBorder="1" applyAlignment="1">
      <alignment vertical="top" wrapText="1"/>
    </xf>
    <xf numFmtId="0" fontId="107" fillId="0" borderId="7" xfId="0" applyFont="1" applyBorder="1" applyAlignment="1">
      <alignment vertical="top" wrapText="1"/>
    </xf>
    <xf numFmtId="0" fontId="32" fillId="26" borderId="6" xfId="0" applyFont="1" applyFill="1" applyBorder="1" applyAlignment="1">
      <alignment horizontal="left" vertical="center" wrapText="1"/>
    </xf>
    <xf numFmtId="0" fontId="32" fillId="26" borderId="14" xfId="0" applyFont="1" applyFill="1" applyBorder="1" applyAlignment="1">
      <alignment horizontal="left" vertical="center" wrapText="1"/>
    </xf>
    <xf numFmtId="0" fontId="32" fillId="26" borderId="18" xfId="0" applyFont="1" applyFill="1" applyBorder="1" applyAlignment="1">
      <alignment horizontal="left" vertical="center" wrapText="1"/>
    </xf>
    <xf numFmtId="0" fontId="107" fillId="0" borderId="6" xfId="0" applyFont="1" applyBorder="1" applyAlignment="1">
      <alignment horizontal="left" vertical="top" wrapText="1"/>
    </xf>
    <xf numFmtId="0" fontId="107" fillId="0" borderId="18" xfId="0" applyFont="1" applyBorder="1" applyAlignment="1">
      <alignment horizontal="left" vertical="top" wrapText="1"/>
    </xf>
    <xf numFmtId="0" fontId="107" fillId="0" borderId="14" xfId="0" applyFont="1" applyBorder="1" applyAlignment="1">
      <alignment horizontal="left" vertical="top" wrapText="1"/>
    </xf>
    <xf numFmtId="0" fontId="103" fillId="0" borderId="17" xfId="0" applyFont="1" applyBorder="1" applyAlignment="1">
      <alignment vertical="center" wrapText="1"/>
    </xf>
    <xf numFmtId="0" fontId="103" fillId="0" borderId="13" xfId="0" applyFont="1" applyBorder="1" applyAlignment="1">
      <alignment vertical="center" wrapText="1"/>
    </xf>
    <xf numFmtId="0" fontId="103" fillId="0" borderId="9" xfId="0" applyFont="1" applyBorder="1" applyAlignment="1">
      <alignment vertical="center" wrapText="1"/>
    </xf>
    <xf numFmtId="0" fontId="107" fillId="0" borderId="15" xfId="0" applyFont="1" applyBorder="1" applyAlignment="1">
      <alignment horizontal="left" vertical="top" wrapText="1"/>
    </xf>
    <xf numFmtId="0" fontId="107" fillId="0" borderId="7" xfId="0" applyFont="1" applyBorder="1" applyAlignment="1">
      <alignment horizontal="left" vertical="top" wrapText="1"/>
    </xf>
    <xf numFmtId="0" fontId="107" fillId="0" borderId="5" xfId="0" applyFont="1" applyBorder="1" applyAlignment="1">
      <alignment horizontal="left" vertical="top" wrapText="1"/>
    </xf>
    <xf numFmtId="0" fontId="107" fillId="0" borderId="15" xfId="0" applyFont="1" applyBorder="1" applyAlignment="1">
      <alignment horizontal="left" wrapText="1"/>
    </xf>
    <xf numFmtId="0" fontId="107" fillId="0" borderId="7" xfId="0" applyFont="1" applyBorder="1" applyAlignment="1">
      <alignment horizontal="left" wrapText="1"/>
    </xf>
    <xf numFmtId="0" fontId="107" fillId="0" borderId="42" xfId="0" applyFont="1" applyBorder="1" applyAlignment="1">
      <alignment horizontal="left" vertical="top" wrapText="1"/>
    </xf>
    <xf numFmtId="0" fontId="107" fillId="0" borderId="44" xfId="0" applyFont="1" applyBorder="1" applyAlignment="1">
      <alignment horizontal="left" vertical="top" wrapText="1"/>
    </xf>
    <xf numFmtId="0" fontId="107" fillId="0" borderId="71" xfId="0" applyFont="1" applyBorder="1" applyAlignment="1">
      <alignment wrapText="1"/>
    </xf>
    <xf numFmtId="0" fontId="107" fillId="0" borderId="36" xfId="0" applyFont="1" applyBorder="1" applyAlignment="1">
      <alignment wrapText="1"/>
    </xf>
    <xf numFmtId="0" fontId="107" fillId="0" borderId="70" xfId="0" applyFont="1" applyBorder="1" applyAlignment="1">
      <alignment wrapText="1"/>
    </xf>
    <xf numFmtId="0" fontId="204" fillId="0" borderId="17" xfId="0" applyFont="1" applyBorder="1" applyAlignment="1">
      <alignment vertical="top" wrapText="1"/>
    </xf>
    <xf numFmtId="0" fontId="204" fillId="0" borderId="13" xfId="0" applyFont="1" applyBorder="1" applyAlignment="1">
      <alignment vertical="top" wrapText="1"/>
    </xf>
    <xf numFmtId="0" fontId="204" fillId="0" borderId="9" xfId="0" applyFont="1" applyBorder="1" applyAlignment="1">
      <alignment vertical="top"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107" fillId="0" borderId="15" xfId="0" applyFont="1" applyBorder="1" applyAlignment="1">
      <alignment horizontal="left" vertical="top"/>
    </xf>
    <xf numFmtId="0" fontId="107" fillId="0" borderId="5" xfId="0" applyFont="1" applyBorder="1" applyAlignment="1">
      <alignment horizontal="left" vertical="top"/>
    </xf>
    <xf numFmtId="0" fontId="107" fillId="0" borderId="7" xfId="0" applyFont="1" applyBorder="1" applyAlignment="1">
      <alignment horizontal="left" vertical="top"/>
    </xf>
    <xf numFmtId="0" fontId="95" fillId="0" borderId="17" xfId="0" applyFont="1" applyBorder="1" applyAlignment="1">
      <alignment horizontal="justify" vertical="center" wrapText="1"/>
    </xf>
    <xf numFmtId="0" fontId="95" fillId="0" borderId="13" xfId="0" applyFont="1" applyBorder="1" applyAlignment="1">
      <alignment horizontal="justify" vertical="center" wrapText="1"/>
    </xf>
    <xf numFmtId="0" fontId="95" fillId="0" borderId="9" xfId="0" applyFont="1" applyBorder="1" applyAlignment="1">
      <alignment horizontal="justify" vertical="center" wrapText="1"/>
    </xf>
    <xf numFmtId="0" fontId="32" fillId="0" borderId="0" xfId="0" applyFont="1" applyAlignment="1">
      <alignment horizontal="left" vertical="center" wrapText="1"/>
    </xf>
    <xf numFmtId="0" fontId="32" fillId="0" borderId="8" xfId="0" applyFont="1" applyBorder="1" applyAlignment="1">
      <alignment horizontal="left" vertical="center" wrapText="1"/>
    </xf>
    <xf numFmtId="0" fontId="19" fillId="0" borderId="15"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16"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16"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7" fillId="26" borderId="6" xfId="0" applyFont="1" applyFill="1" applyBorder="1" applyAlignment="1">
      <alignment horizontal="left" vertical="center" wrapText="1"/>
    </xf>
    <xf numFmtId="0" fontId="17" fillId="26" borderId="14" xfId="0" applyFont="1" applyFill="1" applyBorder="1" applyAlignment="1">
      <alignment horizontal="left" vertical="center" wrapText="1"/>
    </xf>
    <xf numFmtId="0" fontId="17" fillId="26" borderId="18" xfId="0" applyFont="1" applyFill="1" applyBorder="1" applyAlignment="1">
      <alignment horizontal="left" vertical="center" wrapText="1"/>
    </xf>
    <xf numFmtId="0" fontId="32" fillId="0" borderId="0" xfId="11" applyFont="1" applyFill="1" applyBorder="1" applyAlignment="1">
      <alignment horizontal="justify" vertical="justify"/>
    </xf>
    <xf numFmtId="0" fontId="32" fillId="23" borderId="0" xfId="11" applyFont="1" applyFill="1" applyBorder="1" applyAlignment="1">
      <alignment horizontal="justify" vertical="justify"/>
    </xf>
    <xf numFmtId="0" fontId="7" fillId="10" borderId="11" xfId="11" applyFont="1" applyFill="1" applyBorder="1" applyAlignment="1" applyProtection="1">
      <alignment horizontal="left"/>
      <protection locked="0" hidden="1"/>
    </xf>
    <xf numFmtId="0" fontId="7" fillId="0" borderId="0" xfId="11" applyFont="1" applyBorder="1" applyAlignment="1">
      <alignment horizontal="justify" vertical="justify" wrapText="1"/>
    </xf>
    <xf numFmtId="0" fontId="32" fillId="0" borderId="0" xfId="11" applyFont="1" applyFill="1" applyBorder="1" applyAlignment="1">
      <alignment horizontal="left" vertical="justify"/>
    </xf>
    <xf numFmtId="0" fontId="65" fillId="3" borderId="11" xfId="11" applyFont="1" applyFill="1" applyBorder="1" applyAlignment="1">
      <alignment horizontal="center" wrapText="1"/>
    </xf>
    <xf numFmtId="0" fontId="32" fillId="10" borderId="11" xfId="0" applyFont="1" applyFill="1" applyBorder="1" applyAlignment="1" applyProtection="1">
      <alignment horizontal="left" vertical="center" wrapText="1"/>
      <protection locked="0" hidden="1"/>
    </xf>
    <xf numFmtId="0" fontId="32" fillId="9" borderId="11" xfId="11" applyFont="1" applyFill="1" applyBorder="1" applyAlignment="1">
      <alignment horizontal="center" vertical="justify"/>
    </xf>
    <xf numFmtId="0" fontId="4" fillId="0" borderId="0" xfId="11" applyBorder="1" applyAlignment="1">
      <alignment horizontal="center"/>
    </xf>
    <xf numFmtId="0" fontId="42" fillId="3" borderId="11" xfId="11" applyFont="1" applyFill="1" applyBorder="1" applyAlignment="1">
      <alignment horizontal="left" vertical="center"/>
    </xf>
    <xf numFmtId="0" fontId="26" fillId="0" borderId="0" xfId="11" applyFont="1" applyFill="1" applyBorder="1" applyAlignment="1">
      <alignment horizontal="left"/>
    </xf>
    <xf numFmtId="0" fontId="32" fillId="10" borderId="11" xfId="11" applyFont="1" applyFill="1" applyBorder="1" applyAlignment="1" applyProtection="1">
      <alignment horizontal="left" vertical="center" wrapText="1"/>
      <protection locked="0" hidden="1"/>
    </xf>
    <xf numFmtId="0" fontId="41" fillId="0" borderId="0" xfId="11" applyFont="1" applyAlignment="1">
      <alignment horizontal="center"/>
    </xf>
    <xf numFmtId="0" fontId="68" fillId="0" borderId="0" xfId="11" applyFont="1" applyAlignment="1">
      <alignment horizontal="center"/>
    </xf>
    <xf numFmtId="0" fontId="17" fillId="0" borderId="0" xfId="11" applyFont="1" applyBorder="1" applyAlignment="1">
      <alignment horizontal="right" wrapText="1"/>
    </xf>
    <xf numFmtId="0" fontId="17" fillId="13" borderId="27" xfId="0" applyFont="1" applyFill="1" applyBorder="1" applyAlignment="1">
      <alignment horizontal="center"/>
    </xf>
    <xf numFmtId="0" fontId="17" fillId="13" borderId="1" xfId="0" applyFont="1" applyFill="1" applyBorder="1" applyAlignment="1">
      <alignment horizontal="center"/>
    </xf>
    <xf numFmtId="0" fontId="17" fillId="0" borderId="0" xfId="0" applyFont="1" applyFill="1" applyBorder="1" applyAlignment="1">
      <alignment horizontal="center" vertical="center"/>
    </xf>
    <xf numFmtId="0" fontId="17" fillId="0" borderId="36" xfId="0" applyFont="1" applyFill="1" applyBorder="1" applyAlignment="1">
      <alignment horizontal="center" vertical="center"/>
    </xf>
    <xf numFmtId="0" fontId="17" fillId="13" borderId="27" xfId="0" applyFont="1" applyFill="1" applyBorder="1" applyAlignment="1">
      <alignment horizontal="center" vertical="center"/>
    </xf>
    <xf numFmtId="0" fontId="17" fillId="13" borderId="1" xfId="0" applyFont="1" applyFill="1" applyBorder="1" applyAlignment="1">
      <alignment horizontal="center" vertical="center"/>
    </xf>
    <xf numFmtId="0" fontId="88" fillId="2" borderId="38" xfId="0" applyFont="1" applyFill="1" applyBorder="1" applyAlignment="1">
      <alignment horizontal="center" vertical="center"/>
    </xf>
    <xf numFmtId="0" fontId="88" fillId="2" borderId="36" xfId="0" applyFont="1" applyFill="1" applyBorder="1" applyAlignment="1">
      <alignment horizontal="center" vertical="center"/>
    </xf>
    <xf numFmtId="0" fontId="88" fillId="2" borderId="35" xfId="0" applyFont="1" applyFill="1" applyBorder="1" applyAlignment="1">
      <alignment horizontal="center" vertical="center"/>
    </xf>
    <xf numFmtId="0" fontId="88" fillId="2" borderId="33" xfId="0" applyFont="1" applyFill="1" applyBorder="1" applyAlignment="1">
      <alignment horizontal="center" vertical="center"/>
    </xf>
    <xf numFmtId="0" fontId="88" fillId="2" borderId="11" xfId="0" applyFont="1" applyFill="1" applyBorder="1" applyAlignment="1">
      <alignment horizontal="center" vertical="center"/>
    </xf>
    <xf numFmtId="0" fontId="88" fillId="2" borderId="37" xfId="0" applyFont="1" applyFill="1" applyBorder="1" applyAlignment="1">
      <alignment horizontal="center" vertical="center"/>
    </xf>
    <xf numFmtId="0" fontId="17" fillId="13" borderId="33" xfId="0" applyFont="1" applyFill="1" applyBorder="1" applyAlignment="1">
      <alignment horizontal="center"/>
    </xf>
    <xf numFmtId="0" fontId="17" fillId="13" borderId="11" xfId="0" applyFont="1" applyFill="1" applyBorder="1" applyAlignment="1">
      <alignment horizontal="center"/>
    </xf>
    <xf numFmtId="0" fontId="17" fillId="10" borderId="11" xfId="0" applyFont="1" applyFill="1" applyBorder="1" applyAlignment="1" applyProtection="1">
      <alignment horizontal="left" vertical="center"/>
      <protection locked="0" hidden="1"/>
    </xf>
    <xf numFmtId="0" fontId="17" fillId="13" borderId="12" xfId="0" applyFont="1" applyFill="1" applyBorder="1" applyAlignment="1">
      <alignment horizontal="center"/>
    </xf>
    <xf numFmtId="0" fontId="17" fillId="10" borderId="11" xfId="0" applyFont="1" applyFill="1" applyBorder="1" applyAlignment="1" applyProtection="1">
      <alignment horizontal="center" vertical="center"/>
      <protection locked="0" hidden="1"/>
    </xf>
    <xf numFmtId="0" fontId="0" fillId="0" borderId="34" xfId="0" applyBorder="1" applyAlignment="1">
      <alignment horizontal="center"/>
    </xf>
    <xf numFmtId="0" fontId="85" fillId="3" borderId="11" xfId="0" applyNumberFormat="1" applyFont="1" applyFill="1" applyBorder="1" applyAlignment="1" applyProtection="1">
      <alignment horizontal="left" vertical="center"/>
    </xf>
    <xf numFmtId="0" fontId="0" fillId="10" borderId="11" xfId="0" applyFill="1" applyBorder="1" applyAlignment="1" applyProtection="1">
      <alignment horizontal="left" vertical="center"/>
      <protection locked="0" hidden="1"/>
    </xf>
    <xf numFmtId="0" fontId="81" fillId="10" borderId="11" xfId="7" applyFont="1" applyFill="1" applyBorder="1" applyAlignment="1" applyProtection="1">
      <alignment horizontal="left" vertical="center"/>
      <protection locked="0" hidden="1"/>
    </xf>
    <xf numFmtId="0" fontId="80" fillId="10" borderId="11" xfId="7" applyFont="1" applyFill="1" applyBorder="1" applyAlignment="1" applyProtection="1">
      <alignment horizontal="left" vertical="center"/>
      <protection locked="0" hidden="1"/>
    </xf>
    <xf numFmtId="0" fontId="32" fillId="13" borderId="27" xfId="0" applyFont="1" applyFill="1" applyBorder="1" applyAlignment="1">
      <alignment horizontal="center"/>
    </xf>
    <xf numFmtId="0" fontId="32" fillId="13" borderId="1" xfId="0" applyFont="1" applyFill="1" applyBorder="1" applyAlignment="1">
      <alignment horizontal="center"/>
    </xf>
    <xf numFmtId="49" fontId="17" fillId="13" borderId="27" xfId="0" applyNumberFormat="1" applyFont="1" applyFill="1" applyBorder="1" applyAlignment="1">
      <alignment horizontal="center"/>
    </xf>
    <xf numFmtId="49" fontId="17" fillId="13" borderId="1" xfId="0" applyNumberFormat="1" applyFont="1" applyFill="1" applyBorder="1" applyAlignment="1">
      <alignment horizontal="center"/>
    </xf>
    <xf numFmtId="0" fontId="32" fillId="13" borderId="2" xfId="0" applyFont="1" applyFill="1" applyBorder="1" applyAlignment="1">
      <alignment horizontal="center"/>
    </xf>
    <xf numFmtId="0" fontId="17" fillId="13" borderId="38" xfId="0" applyFont="1" applyFill="1" applyBorder="1" applyAlignment="1">
      <alignment horizontal="center"/>
    </xf>
    <xf numFmtId="0" fontId="17" fillId="13" borderId="35" xfId="0" applyFont="1" applyFill="1" applyBorder="1" applyAlignment="1">
      <alignment horizontal="center"/>
    </xf>
    <xf numFmtId="0" fontId="32" fillId="13" borderId="33" xfId="0" applyFont="1" applyFill="1" applyBorder="1" applyAlignment="1">
      <alignment horizontal="center"/>
    </xf>
    <xf numFmtId="0" fontId="32" fillId="13" borderId="37" xfId="0" applyFont="1" applyFill="1" applyBorder="1" applyAlignment="1">
      <alignment horizontal="center"/>
    </xf>
    <xf numFmtId="0" fontId="32" fillId="13" borderId="12" xfId="0" applyFont="1" applyFill="1" applyBorder="1" applyAlignment="1">
      <alignment horizontal="center"/>
    </xf>
    <xf numFmtId="0" fontId="32" fillId="13" borderId="28" xfId="0" applyFont="1" applyFill="1" applyBorder="1" applyAlignment="1">
      <alignment horizontal="center"/>
    </xf>
    <xf numFmtId="0" fontId="32" fillId="13" borderId="11" xfId="0" applyFont="1" applyFill="1" applyBorder="1" applyAlignment="1">
      <alignment horizontal="center"/>
    </xf>
    <xf numFmtId="0" fontId="32" fillId="11" borderId="6" xfId="0" applyFont="1" applyFill="1" applyBorder="1" applyAlignment="1">
      <alignment horizontal="center"/>
    </xf>
    <xf numFmtId="0" fontId="32" fillId="11" borderId="14" xfId="0" applyFont="1" applyFill="1" applyBorder="1" applyAlignment="1">
      <alignment horizontal="center"/>
    </xf>
    <xf numFmtId="0" fontId="32" fillId="11" borderId="18" xfId="0" applyFont="1" applyFill="1" applyBorder="1" applyAlignment="1">
      <alignment horizontal="center"/>
    </xf>
    <xf numFmtId="0" fontId="32" fillId="5" borderId="6" xfId="0" applyFont="1" applyFill="1" applyBorder="1" applyAlignment="1">
      <alignment horizontal="center"/>
    </xf>
    <xf numFmtId="0" fontId="32" fillId="5" borderId="14" xfId="0" applyFont="1" applyFill="1" applyBorder="1" applyAlignment="1">
      <alignment horizontal="center"/>
    </xf>
    <xf numFmtId="0" fontId="32" fillId="5" borderId="18" xfId="0" applyFont="1" applyFill="1" applyBorder="1" applyAlignment="1">
      <alignment horizontal="center"/>
    </xf>
    <xf numFmtId="0" fontId="19" fillId="0" borderId="0" xfId="0" applyFont="1" applyBorder="1" applyAlignment="1">
      <alignment horizontal="center"/>
    </xf>
    <xf numFmtId="0" fontId="19" fillId="0" borderId="34" xfId="0" applyFont="1" applyBorder="1" applyAlignment="1">
      <alignment horizontal="center"/>
    </xf>
    <xf numFmtId="0" fontId="19" fillId="0" borderId="39" xfId="0" applyFont="1" applyBorder="1" applyAlignment="1">
      <alignment horizontal="center"/>
    </xf>
    <xf numFmtId="0" fontId="19" fillId="10" borderId="11" xfId="0" applyFont="1" applyFill="1" applyBorder="1" applyAlignment="1" applyProtection="1">
      <alignment horizontal="left" vertical="center"/>
      <protection locked="0" hidden="1"/>
    </xf>
    <xf numFmtId="0" fontId="34" fillId="0" borderId="27" xfId="0" applyFont="1" applyFill="1" applyBorder="1" applyAlignment="1" applyProtection="1">
      <alignment horizontal="center"/>
      <protection locked="0" hidden="1"/>
    </xf>
    <xf numFmtId="0" fontId="34" fillId="0" borderId="1" xfId="0" applyFont="1" applyFill="1" applyBorder="1" applyAlignment="1" applyProtection="1">
      <alignment horizontal="center"/>
      <protection locked="0" hidden="1"/>
    </xf>
    <xf numFmtId="0" fontId="32" fillId="10" borderId="11" xfId="0" applyFont="1" applyFill="1" applyBorder="1" applyAlignment="1" applyProtection="1">
      <alignment horizontal="left" vertical="center"/>
      <protection locked="0" hidden="1"/>
    </xf>
    <xf numFmtId="0" fontId="32" fillId="13" borderId="39" xfId="0" applyFont="1" applyFill="1" applyBorder="1" applyAlignment="1">
      <alignment horizontal="center"/>
    </xf>
    <xf numFmtId="0" fontId="32" fillId="13" borderId="0" xfId="0" applyFont="1" applyFill="1" applyBorder="1" applyAlignment="1">
      <alignment horizontal="center"/>
    </xf>
    <xf numFmtId="0" fontId="50" fillId="2" borderId="38"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0" fillId="2" borderId="35" xfId="0" applyFont="1" applyFill="1" applyBorder="1" applyAlignment="1">
      <alignment horizontal="center" vertical="center" wrapText="1"/>
    </xf>
    <xf numFmtId="0" fontId="50" fillId="2" borderId="39"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34" xfId="0" applyFont="1" applyFill="1" applyBorder="1" applyAlignment="1">
      <alignment horizontal="center" vertical="center" wrapText="1"/>
    </xf>
    <xf numFmtId="0" fontId="50" fillId="2" borderId="33"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50" fillId="2" borderId="37" xfId="0" applyFont="1" applyFill="1" applyBorder="1" applyAlignment="1">
      <alignment horizontal="center" vertical="center" wrapText="1"/>
    </xf>
    <xf numFmtId="0" fontId="17" fillId="5" borderId="27" xfId="0" applyFont="1" applyFill="1" applyBorder="1" applyAlignment="1">
      <alignment horizontal="center"/>
    </xf>
    <xf numFmtId="0" fontId="17" fillId="5" borderId="12" xfId="0" applyFont="1" applyFill="1" applyBorder="1" applyAlignment="1">
      <alignment horizontal="center"/>
    </xf>
    <xf numFmtId="0" fontId="17" fillId="5" borderId="1" xfId="0" applyFont="1" applyFill="1" applyBorder="1" applyAlignment="1">
      <alignment horizontal="center"/>
    </xf>
    <xf numFmtId="0" fontId="17" fillId="0" borderId="0" xfId="0" applyFont="1" applyBorder="1" applyAlignment="1">
      <alignment horizontal="center"/>
    </xf>
    <xf numFmtId="0" fontId="17" fillId="0" borderId="34" xfId="0" applyFont="1" applyBorder="1" applyAlignment="1">
      <alignment horizontal="center"/>
    </xf>
    <xf numFmtId="0" fontId="17" fillId="11" borderId="27" xfId="0" applyFont="1" applyFill="1" applyBorder="1" applyAlignment="1">
      <alignment horizontal="center"/>
    </xf>
    <xf numFmtId="0" fontId="17" fillId="11" borderId="12" xfId="0" applyFont="1" applyFill="1" applyBorder="1" applyAlignment="1">
      <alignment horizontal="center"/>
    </xf>
    <xf numFmtId="0" fontId="17" fillId="11" borderId="1" xfId="0" applyFont="1" applyFill="1" applyBorder="1" applyAlignment="1">
      <alignment horizontal="center"/>
    </xf>
    <xf numFmtId="0" fontId="16" fillId="0" borderId="0" xfId="0" applyFont="1" applyBorder="1" applyAlignment="1">
      <alignment vertical="top" wrapText="1"/>
    </xf>
    <xf numFmtId="0" fontId="16" fillId="0" borderId="0" xfId="0" applyFont="1" applyBorder="1" applyAlignment="1">
      <alignment horizontal="left" vertical="top" wrapText="1"/>
    </xf>
    <xf numFmtId="0" fontId="16" fillId="0" borderId="0" xfId="0" applyFont="1" applyBorder="1" applyAlignment="1"/>
    <xf numFmtId="0" fontId="35" fillId="10" borderId="11" xfId="0" applyFont="1" applyFill="1" applyBorder="1" applyAlignment="1" applyProtection="1">
      <alignment horizontal="left" vertical="center"/>
      <protection locked="0"/>
    </xf>
    <xf numFmtId="0" fontId="76" fillId="10" borderId="27" xfId="0" applyFont="1" applyFill="1" applyBorder="1" applyAlignment="1" applyProtection="1">
      <alignment horizontal="center" vertical="center"/>
      <protection locked="0"/>
    </xf>
    <xf numFmtId="0" fontId="76" fillId="10" borderId="1" xfId="0" applyFont="1" applyFill="1" applyBorder="1" applyAlignment="1" applyProtection="1">
      <alignment horizontal="center" vertical="center"/>
      <protection locked="0"/>
    </xf>
    <xf numFmtId="0" fontId="16" fillId="0" borderId="0" xfId="0" applyFont="1" applyBorder="1" applyAlignment="1">
      <alignment horizontal="left" wrapText="1"/>
    </xf>
    <xf numFmtId="0" fontId="16" fillId="0" borderId="0" xfId="0" applyFont="1" applyFill="1" applyBorder="1" applyAlignment="1">
      <alignment vertical="center"/>
    </xf>
    <xf numFmtId="0" fontId="16" fillId="0" borderId="0" xfId="0" applyFont="1" applyBorder="1" applyAlignment="1">
      <alignment horizontal="left"/>
    </xf>
    <xf numFmtId="0" fontId="16" fillId="0" borderId="34" xfId="0" applyFont="1" applyBorder="1" applyAlignment="1">
      <alignment horizontal="left"/>
    </xf>
    <xf numFmtId="0" fontId="17" fillId="3" borderId="19"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22"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1" xfId="0" applyFont="1" applyFill="1" applyBorder="1" applyAlignment="1">
      <alignment horizontal="center" vertical="center"/>
    </xf>
    <xf numFmtId="0" fontId="76" fillId="10" borderId="11" xfId="0" applyFont="1" applyFill="1" applyBorder="1" applyAlignment="1" applyProtection="1">
      <alignment horizontal="center"/>
      <protection locked="0" hidden="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6" fillId="10" borderId="27" xfId="0" applyFont="1" applyFill="1" applyBorder="1" applyAlignment="1" applyProtection="1">
      <alignment horizontal="center" vertical="center"/>
      <protection locked="0"/>
    </xf>
    <xf numFmtId="0" fontId="16" fillId="1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top" wrapText="1"/>
    </xf>
    <xf numFmtId="0" fontId="5" fillId="0" borderId="0" xfId="0" applyFont="1" applyBorder="1" applyAlignment="1"/>
    <xf numFmtId="0" fontId="16" fillId="0" borderId="11" xfId="0" applyFont="1" applyBorder="1" applyAlignment="1">
      <alignment horizontal="left"/>
    </xf>
    <xf numFmtId="0" fontId="76" fillId="10" borderId="11" xfId="0" applyFont="1" applyFill="1" applyBorder="1" applyAlignment="1" applyProtection="1">
      <alignment horizontal="left"/>
      <protection locked="0"/>
    </xf>
    <xf numFmtId="0" fontId="16" fillId="0" borderId="0" xfId="0" applyFont="1" applyBorder="1" applyAlignment="1">
      <alignment horizontal="center" vertical="top" wrapText="1"/>
    </xf>
    <xf numFmtId="0" fontId="16" fillId="0" borderId="0" xfId="0" applyFont="1" applyBorder="1" applyAlignment="1">
      <alignment wrapText="1"/>
    </xf>
    <xf numFmtId="0" fontId="76" fillId="10" borderId="12" xfId="0" applyFont="1" applyFill="1" applyBorder="1" applyAlignment="1" applyProtection="1">
      <alignment horizontal="center" vertical="center"/>
      <protection locked="0"/>
    </xf>
    <xf numFmtId="0" fontId="17" fillId="5" borderId="1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22" xfId="0" applyFont="1" applyFill="1" applyBorder="1" applyAlignment="1">
      <alignment horizontal="center" vertical="center"/>
    </xf>
    <xf numFmtId="0" fontId="76" fillId="4" borderId="27" xfId="0" applyFont="1" applyFill="1" applyBorder="1" applyAlignment="1">
      <alignment horizontal="center" vertical="center"/>
    </xf>
    <xf numFmtId="0" fontId="76" fillId="4" borderId="1" xfId="0" applyFont="1" applyFill="1" applyBorder="1" applyAlignment="1">
      <alignment horizontal="center" vertical="center"/>
    </xf>
    <xf numFmtId="0" fontId="17" fillId="6" borderId="1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7" fillId="0" borderId="34" xfId="0" applyFont="1" applyFill="1" applyBorder="1" applyAlignment="1">
      <alignment horizontal="center" vertical="center"/>
    </xf>
    <xf numFmtId="0" fontId="16" fillId="4" borderId="12" xfId="0" applyFont="1" applyFill="1" applyBorder="1" applyAlignment="1">
      <alignment horizontal="center" vertical="center"/>
    </xf>
    <xf numFmtId="0" fontId="116" fillId="10" borderId="11" xfId="0" applyFont="1" applyFill="1" applyBorder="1" applyAlignment="1" applyProtection="1">
      <alignment horizontal="left" vertical="center"/>
      <protection locked="0"/>
    </xf>
    <xf numFmtId="0" fontId="16" fillId="10" borderId="11" xfId="0" applyFont="1" applyFill="1" applyBorder="1" applyAlignment="1" applyProtection="1">
      <alignment horizontal="left" vertical="center"/>
      <protection locked="0"/>
    </xf>
    <xf numFmtId="0" fontId="17" fillId="0" borderId="0" xfId="0" applyFont="1" applyBorder="1" applyAlignment="1">
      <alignment horizontal="center" vertical="center"/>
    </xf>
    <xf numFmtId="0" fontId="17" fillId="0" borderId="34" xfId="0" applyFont="1" applyBorder="1" applyAlignment="1">
      <alignment horizontal="center" vertical="center"/>
    </xf>
    <xf numFmtId="0" fontId="17" fillId="0" borderId="0" xfId="0" applyFont="1" applyBorder="1" applyAlignment="1">
      <alignment horizontal="left" vertical="center" wrapText="1"/>
    </xf>
    <xf numFmtId="0" fontId="34" fillId="0" borderId="39" xfId="0" applyFont="1" applyFill="1" applyBorder="1" applyAlignment="1">
      <alignment horizontal="center"/>
    </xf>
    <xf numFmtId="0" fontId="34" fillId="0" borderId="0" xfId="0" applyFont="1" applyFill="1" applyBorder="1" applyAlignment="1">
      <alignment horizontal="center"/>
    </xf>
    <xf numFmtId="0" fontId="34" fillId="0" borderId="34" xfId="0" applyFont="1" applyFill="1" applyBorder="1" applyAlignment="1">
      <alignment horizontal="center"/>
    </xf>
    <xf numFmtId="0" fontId="34" fillId="0" borderId="33" xfId="0" applyFont="1" applyFill="1" applyBorder="1" applyAlignment="1">
      <alignment horizontal="center"/>
    </xf>
    <xf numFmtId="0" fontId="34" fillId="0" borderId="11" xfId="0" applyFont="1" applyFill="1" applyBorder="1" applyAlignment="1">
      <alignment horizontal="center"/>
    </xf>
    <xf numFmtId="0" fontId="34" fillId="0" borderId="37" xfId="0" applyFont="1" applyFill="1" applyBorder="1" applyAlignment="1">
      <alignment horizontal="center"/>
    </xf>
    <xf numFmtId="0" fontId="17" fillId="0" borderId="36" xfId="0" applyFont="1" applyBorder="1" applyAlignment="1">
      <alignment horizontal="center" wrapText="1"/>
    </xf>
    <xf numFmtId="0" fontId="17" fillId="0" borderId="0" xfId="0" applyFont="1" applyBorder="1" applyAlignment="1">
      <alignment horizontal="center" wrapText="1"/>
    </xf>
    <xf numFmtId="0" fontId="16" fillId="10" borderId="11" xfId="0" applyFont="1" applyFill="1" applyBorder="1" applyAlignment="1" applyProtection="1">
      <alignment horizontal="right" vertical="center"/>
      <protection locked="0" hidden="1"/>
    </xf>
    <xf numFmtId="0" fontId="16" fillId="0" borderId="11" xfId="0" applyFont="1" applyFill="1" applyBorder="1" applyAlignment="1" applyProtection="1">
      <alignment horizontal="right" vertical="center"/>
      <protection hidden="1"/>
    </xf>
    <xf numFmtId="0" fontId="127" fillId="0" borderId="11" xfId="0" applyFont="1" applyBorder="1" applyAlignment="1" applyProtection="1">
      <alignment horizontal="left" vertical="center"/>
      <protection hidden="1"/>
    </xf>
    <xf numFmtId="0" fontId="17" fillId="12" borderId="19" xfId="0" applyFont="1" applyFill="1" applyBorder="1" applyAlignment="1">
      <alignment horizontal="center" vertical="center"/>
    </xf>
    <xf numFmtId="0" fontId="17" fillId="12" borderId="10" xfId="0" applyFont="1" applyFill="1" applyBorder="1" applyAlignment="1">
      <alignment horizontal="center" vertical="center"/>
    </xf>
    <xf numFmtId="0" fontId="17" fillId="12" borderId="22" xfId="0" applyFont="1" applyFill="1" applyBorder="1" applyAlignment="1">
      <alignment horizontal="center" vertical="center"/>
    </xf>
    <xf numFmtId="0" fontId="0" fillId="10" borderId="11" xfId="0" applyFill="1" applyBorder="1" applyAlignment="1" applyProtection="1">
      <alignment horizontal="left"/>
      <protection locked="0"/>
    </xf>
    <xf numFmtId="0" fontId="11" fillId="10" borderId="11" xfId="0" applyFont="1" applyFill="1" applyBorder="1" applyAlignment="1" applyProtection="1">
      <alignment horizontal="center"/>
      <protection locked="0"/>
    </xf>
    <xf numFmtId="0" fontId="16" fillId="0" borderId="38" xfId="0" applyFont="1" applyBorder="1" applyAlignment="1">
      <alignment horizontal="center"/>
    </xf>
    <xf numFmtId="0" fontId="16" fillId="0" borderId="36" xfId="0" applyFont="1" applyBorder="1" applyAlignment="1">
      <alignment horizontal="center"/>
    </xf>
    <xf numFmtId="0" fontId="16" fillId="0" borderId="35" xfId="0" applyFont="1" applyBorder="1" applyAlignment="1">
      <alignment horizontal="center"/>
    </xf>
    <xf numFmtId="0" fontId="124" fillId="0" borderId="72" xfId="0" applyFont="1" applyBorder="1" applyAlignment="1">
      <alignment horizontal="center" vertical="center"/>
    </xf>
    <xf numFmtId="0" fontId="17" fillId="11" borderId="19"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22" xfId="0" applyFont="1" applyFill="1" applyBorder="1" applyAlignment="1">
      <alignment horizontal="center" vertical="center"/>
    </xf>
    <xf numFmtId="0" fontId="129" fillId="0" borderId="11" xfId="0" applyFont="1" applyFill="1" applyBorder="1" applyAlignment="1" applyProtection="1">
      <alignment horizontal="left" vertical="center"/>
      <protection hidden="1"/>
    </xf>
    <xf numFmtId="0" fontId="42" fillId="3" borderId="11" xfId="0" applyFont="1" applyFill="1" applyBorder="1" applyAlignment="1" applyProtection="1">
      <alignment horizontal="left" vertical="center"/>
      <protection hidden="1"/>
    </xf>
    <xf numFmtId="0" fontId="127" fillId="0" borderId="11" xfId="0" applyFont="1" applyFill="1" applyBorder="1" applyAlignment="1" applyProtection="1">
      <alignment horizontal="left" vertical="center"/>
      <protection hidden="1"/>
    </xf>
    <xf numFmtId="0" fontId="18" fillId="13" borderId="27" xfId="11" applyFont="1" applyFill="1" applyBorder="1" applyAlignment="1">
      <alignment horizontal="center" vertical="center" wrapText="1"/>
    </xf>
    <xf numFmtId="0" fontId="4" fillId="13" borderId="12" xfId="11" applyFill="1" applyBorder="1" applyAlignment="1">
      <alignment horizontal="center" vertical="center" wrapText="1"/>
    </xf>
    <xf numFmtId="0" fontId="4" fillId="13" borderId="1" xfId="11" applyFill="1" applyBorder="1" applyAlignment="1">
      <alignment horizontal="center" vertical="center" wrapText="1"/>
    </xf>
    <xf numFmtId="0" fontId="4" fillId="13" borderId="27" xfId="11" applyFill="1" applyBorder="1" applyAlignment="1">
      <alignment horizontal="center" vertical="center" wrapText="1"/>
    </xf>
    <xf numFmtId="0" fontId="4" fillId="14" borderId="27" xfId="11" applyFont="1" applyFill="1" applyBorder="1" applyAlignment="1" applyProtection="1">
      <alignment horizontal="left" vertical="center"/>
      <protection locked="0" hidden="1"/>
    </xf>
    <xf numFmtId="0" fontId="4" fillId="0" borderId="12" xfId="11" applyBorder="1" applyAlignment="1">
      <alignment vertical="center"/>
    </xf>
    <xf numFmtId="0" fontId="4" fillId="0" borderId="1" xfId="11" applyBorder="1" applyAlignment="1">
      <alignment vertical="center"/>
    </xf>
    <xf numFmtId="0" fontId="4" fillId="13" borderId="1" xfId="11" applyFill="1" applyBorder="1" applyAlignment="1">
      <alignment horizontal="center" vertical="center"/>
    </xf>
    <xf numFmtId="0" fontId="4" fillId="13" borderId="27" xfId="11" applyFill="1" applyBorder="1" applyAlignment="1">
      <alignment horizontal="center" vertical="center"/>
    </xf>
    <xf numFmtId="0" fontId="4" fillId="10" borderId="11" xfId="11" applyFill="1" applyBorder="1" applyAlignment="1" applyProtection="1">
      <alignment horizontal="left" vertical="center"/>
      <protection locked="0" hidden="1"/>
    </xf>
    <xf numFmtId="0" fontId="102" fillId="25" borderId="27" xfId="5" applyFont="1" applyFill="1" applyBorder="1" applyAlignment="1">
      <alignment horizontal="center"/>
    </xf>
    <xf numFmtId="0" fontId="102" fillId="25" borderId="1" xfId="5" applyFont="1" applyFill="1" applyBorder="1" applyAlignment="1">
      <alignment horizontal="center"/>
    </xf>
    <xf numFmtId="0" fontId="18" fillId="13" borderId="38" xfId="11" applyFont="1" applyFill="1" applyBorder="1" applyAlignment="1">
      <alignment horizontal="center" vertical="center" wrapText="1"/>
    </xf>
    <xf numFmtId="0" fontId="18" fillId="13" borderId="35" xfId="11" applyFont="1" applyFill="1" applyBorder="1" applyAlignment="1">
      <alignment horizontal="center" vertical="center" wrapText="1"/>
    </xf>
    <xf numFmtId="0" fontId="18" fillId="13" borderId="33" xfId="11" applyFont="1" applyFill="1" applyBorder="1" applyAlignment="1">
      <alignment horizontal="center" vertical="center" wrapText="1"/>
    </xf>
    <xf numFmtId="0" fontId="18" fillId="13" borderId="37" xfId="11" applyFont="1" applyFill="1" applyBorder="1" applyAlignment="1">
      <alignment horizontal="center" vertical="center" wrapText="1"/>
    </xf>
    <xf numFmtId="0" fontId="4" fillId="10" borderId="27" xfId="11" applyFont="1" applyFill="1" applyBorder="1" applyAlignment="1" applyProtection="1">
      <alignment horizontal="left" vertical="center"/>
      <protection locked="0" hidden="1"/>
    </xf>
    <xf numFmtId="0" fontId="4" fillId="0" borderId="1" xfId="11" applyBorder="1" applyAlignment="1">
      <alignment horizontal="left" vertical="center"/>
    </xf>
    <xf numFmtId="0" fontId="103" fillId="13" borderId="29" xfId="11" applyFont="1" applyFill="1" applyBorder="1" applyAlignment="1">
      <alignment horizontal="center" vertical="center" textRotation="89"/>
    </xf>
    <xf numFmtId="0" fontId="103" fillId="13" borderId="30" xfId="11" applyFont="1" applyFill="1" applyBorder="1" applyAlignment="1">
      <alignment horizontal="center" vertical="center" textRotation="89"/>
    </xf>
    <xf numFmtId="0" fontId="103" fillId="13" borderId="28" xfId="11" applyFont="1" applyFill="1" applyBorder="1" applyAlignment="1">
      <alignment horizontal="center" vertical="center" textRotation="89"/>
    </xf>
    <xf numFmtId="0" fontId="4" fillId="14" borderId="27" xfId="11" applyFont="1" applyFill="1" applyBorder="1" applyAlignment="1" applyProtection="1">
      <alignment horizontal="center" vertical="center"/>
      <protection locked="0" hidden="1"/>
    </xf>
    <xf numFmtId="0" fontId="4" fillId="14" borderId="1" xfId="11" applyFont="1" applyFill="1" applyBorder="1" applyAlignment="1" applyProtection="1">
      <alignment horizontal="center" vertical="center"/>
      <protection locked="0" hidden="1"/>
    </xf>
    <xf numFmtId="0" fontId="102" fillId="13" borderId="38" xfId="7" applyFont="1" applyFill="1" applyBorder="1" applyAlignment="1">
      <alignment horizontal="center" vertical="center" textRotation="90"/>
    </xf>
    <xf numFmtId="0" fontId="102" fillId="13" borderId="39" xfId="7" applyFont="1" applyFill="1" applyBorder="1" applyAlignment="1">
      <alignment horizontal="center" vertical="center" textRotation="90"/>
    </xf>
    <xf numFmtId="0" fontId="102" fillId="13" borderId="33" xfId="7" applyFont="1" applyFill="1" applyBorder="1" applyAlignment="1">
      <alignment horizontal="center" vertical="center" textRotation="90"/>
    </xf>
    <xf numFmtId="0" fontId="103" fillId="13" borderId="29" xfId="11" applyFont="1" applyFill="1" applyBorder="1" applyAlignment="1">
      <alignment horizontal="center" vertical="center" textRotation="90"/>
    </xf>
    <xf numFmtId="0" fontId="103" fillId="13" borderId="30" xfId="11" applyFont="1" applyFill="1" applyBorder="1" applyAlignment="1">
      <alignment horizontal="center" vertical="center" textRotation="90"/>
    </xf>
    <xf numFmtId="0" fontId="103" fillId="13" borderId="28" xfId="11" applyFont="1" applyFill="1" applyBorder="1" applyAlignment="1">
      <alignment horizontal="center" vertical="center" textRotation="90"/>
    </xf>
    <xf numFmtId="0" fontId="4" fillId="0" borderId="12" xfId="11" applyBorder="1" applyAlignment="1">
      <alignment horizontal="left" vertical="center"/>
    </xf>
    <xf numFmtId="0" fontId="4" fillId="14" borderId="12" xfId="11" applyFont="1" applyFill="1" applyBorder="1" applyAlignment="1" applyProtection="1">
      <alignment horizontal="left" vertical="center"/>
      <protection locked="0" hidden="1"/>
    </xf>
    <xf numFmtId="0" fontId="4" fillId="10" borderId="1" xfId="11" applyFill="1" applyBorder="1" applyAlignment="1">
      <alignment horizontal="center"/>
    </xf>
    <xf numFmtId="0" fontId="4" fillId="10" borderId="27" xfId="11" applyFill="1" applyBorder="1" applyAlignment="1">
      <alignment horizontal="left" vertical="center"/>
    </xf>
    <xf numFmtId="0" fontId="4" fillId="10" borderId="12" xfId="11" applyFill="1" applyBorder="1" applyAlignment="1">
      <alignment horizontal="left" vertical="center"/>
    </xf>
    <xf numFmtId="0" fontId="4" fillId="10" borderId="1" xfId="11" applyFill="1" applyBorder="1" applyAlignment="1">
      <alignment horizontal="left" vertical="center"/>
    </xf>
    <xf numFmtId="0" fontId="10" fillId="2" borderId="38" xfId="11" applyFont="1" applyFill="1" applyBorder="1" applyAlignment="1">
      <alignment horizontal="center" vertical="center" wrapText="1"/>
    </xf>
    <xf numFmtId="0" fontId="10" fillId="2" borderId="36" xfId="11" applyFont="1" applyFill="1" applyBorder="1" applyAlignment="1">
      <alignment horizontal="center" vertical="center" wrapText="1"/>
    </xf>
    <xf numFmtId="0" fontId="10" fillId="2" borderId="35" xfId="11" applyFont="1" applyFill="1" applyBorder="1" applyAlignment="1">
      <alignment horizontal="center" vertical="center" wrapText="1"/>
    </xf>
    <xf numFmtId="0" fontId="10" fillId="2" borderId="39" xfId="11" applyFont="1" applyFill="1" applyBorder="1" applyAlignment="1">
      <alignment horizontal="center" vertical="center" wrapText="1"/>
    </xf>
    <xf numFmtId="0" fontId="10" fillId="2" borderId="0" xfId="11" applyFont="1" applyFill="1" applyBorder="1" applyAlignment="1">
      <alignment horizontal="center" vertical="center" wrapText="1"/>
    </xf>
    <xf numFmtId="0" fontId="10" fillId="2" borderId="34" xfId="11" applyFont="1" applyFill="1" applyBorder="1" applyAlignment="1">
      <alignment horizontal="center" vertical="center" wrapText="1"/>
    </xf>
    <xf numFmtId="0" fontId="10" fillId="2" borderId="33" xfId="11" applyFont="1" applyFill="1" applyBorder="1" applyAlignment="1">
      <alignment horizontal="center" vertical="center" wrapText="1"/>
    </xf>
    <xf numFmtId="0" fontId="10" fillId="2" borderId="11" xfId="11" applyFont="1" applyFill="1" applyBorder="1" applyAlignment="1">
      <alignment horizontal="center" vertical="center" wrapText="1"/>
    </xf>
    <xf numFmtId="0" fontId="10" fillId="2" borderId="37" xfId="11" applyFont="1" applyFill="1" applyBorder="1" applyAlignment="1">
      <alignment horizontal="center" vertical="center" wrapText="1"/>
    </xf>
    <xf numFmtId="0" fontId="85" fillId="3" borderId="11" xfId="11" applyFont="1" applyFill="1" applyBorder="1" applyAlignment="1">
      <alignment horizontal="left" vertical="center" wrapText="1"/>
    </xf>
    <xf numFmtId="0" fontId="17" fillId="11" borderId="27" xfId="11" applyFont="1" applyFill="1" applyBorder="1" applyAlignment="1">
      <alignment horizontal="center" vertical="center"/>
    </xf>
    <xf numFmtId="0" fontId="17" fillId="11" borderId="12" xfId="11" applyFont="1" applyFill="1" applyBorder="1" applyAlignment="1">
      <alignment horizontal="center" vertical="center"/>
    </xf>
    <xf numFmtId="0" fontId="17" fillId="11" borderId="1" xfId="11" applyFont="1" applyFill="1" applyBorder="1" applyAlignment="1">
      <alignment horizontal="center" vertical="center"/>
    </xf>
    <xf numFmtId="0" fontId="17" fillId="10" borderId="11" xfId="11" applyFont="1" applyFill="1" applyBorder="1" applyAlignment="1">
      <alignment horizontal="center" vertical="center"/>
    </xf>
    <xf numFmtId="0" fontId="4" fillId="10" borderId="11" xfId="11" applyFill="1" applyBorder="1" applyAlignment="1">
      <alignment vertical="center"/>
    </xf>
    <xf numFmtId="0" fontId="17" fillId="5" borderId="27" xfId="11" applyFont="1" applyFill="1" applyBorder="1" applyAlignment="1">
      <alignment horizontal="center" wrapText="1"/>
    </xf>
    <xf numFmtId="0" fontId="17" fillId="5" borderId="12" xfId="11" applyFont="1" applyFill="1" applyBorder="1" applyAlignment="1">
      <alignment horizontal="center" wrapText="1"/>
    </xf>
    <xf numFmtId="0" fontId="17" fillId="5" borderId="1" xfId="11" applyFont="1" applyFill="1" applyBorder="1" applyAlignment="1">
      <alignment horizontal="center" wrapText="1"/>
    </xf>
    <xf numFmtId="0" fontId="17" fillId="10" borderId="11" xfId="11" applyFont="1" applyFill="1" applyBorder="1" applyAlignment="1">
      <alignment vertical="center"/>
    </xf>
    <xf numFmtId="0" fontId="4" fillId="10" borderId="1" xfId="11" applyFont="1" applyFill="1" applyBorder="1" applyAlignment="1" applyProtection="1">
      <alignment horizontal="left" vertical="center"/>
      <protection locked="0" hidden="1"/>
    </xf>
    <xf numFmtId="0" fontId="18" fillId="13" borderId="38" xfId="11" applyFont="1" applyFill="1" applyBorder="1" applyAlignment="1">
      <alignment horizontal="center" vertical="center"/>
    </xf>
    <xf numFmtId="0" fontId="4" fillId="13" borderId="36" xfId="11" applyFill="1" applyBorder="1" applyAlignment="1">
      <alignment horizontal="center" vertical="center"/>
    </xf>
    <xf numFmtId="0" fontId="4" fillId="13" borderId="33" xfId="11" applyFill="1" applyBorder="1" applyAlignment="1">
      <alignment horizontal="center" vertical="center"/>
    </xf>
    <xf numFmtId="0" fontId="4" fillId="13" borderId="11" xfId="11" applyFill="1" applyBorder="1" applyAlignment="1">
      <alignment horizontal="center" vertical="center"/>
    </xf>
    <xf numFmtId="0" fontId="4" fillId="13" borderId="36" xfId="11" applyFill="1" applyBorder="1" applyAlignment="1">
      <alignment horizontal="center" vertical="center" wrapText="1"/>
    </xf>
    <xf numFmtId="0" fontId="4" fillId="13" borderId="35" xfId="11" applyFill="1" applyBorder="1" applyAlignment="1">
      <alignment horizontal="center" vertical="center" wrapText="1"/>
    </xf>
    <xf numFmtId="0" fontId="4" fillId="13" borderId="33" xfId="11" applyFill="1" applyBorder="1" applyAlignment="1">
      <alignment horizontal="center" vertical="center" wrapText="1"/>
    </xf>
    <xf numFmtId="0" fontId="4" fillId="13" borderId="11" xfId="11" applyFill="1" applyBorder="1" applyAlignment="1">
      <alignment horizontal="center" vertical="center" wrapText="1"/>
    </xf>
    <xf numFmtId="0" fontId="4" fillId="13" borderId="37" xfId="11" applyFill="1" applyBorder="1" applyAlignment="1">
      <alignment horizontal="center" vertical="center" wrapText="1"/>
    </xf>
    <xf numFmtId="0" fontId="4" fillId="14" borderId="33" xfId="11" applyFont="1" applyFill="1" applyBorder="1" applyAlignment="1" applyProtection="1">
      <alignment horizontal="center" vertical="center"/>
      <protection locked="0" hidden="1"/>
    </xf>
    <xf numFmtId="0" fontId="4" fillId="14" borderId="37" xfId="11" applyFont="1" applyFill="1" applyBorder="1" applyAlignment="1" applyProtection="1">
      <alignment horizontal="center" vertical="center"/>
      <protection locked="0" hidden="1"/>
    </xf>
    <xf numFmtId="0" fontId="17" fillId="13" borderId="27" xfId="11" applyFont="1" applyFill="1" applyBorder="1" applyAlignment="1">
      <alignment horizontal="center" vertical="center"/>
    </xf>
    <xf numFmtId="0" fontId="4" fillId="13" borderId="12" xfId="11" applyFill="1" applyBorder="1" applyAlignment="1">
      <alignment vertical="center"/>
    </xf>
    <xf numFmtId="0" fontId="4" fillId="13" borderId="36" xfId="11" applyFill="1" applyBorder="1" applyAlignment="1">
      <alignment vertical="center"/>
    </xf>
    <xf numFmtId="0" fontId="4" fillId="13" borderId="1" xfId="11" applyFill="1" applyBorder="1" applyAlignment="1">
      <alignment vertical="center"/>
    </xf>
    <xf numFmtId="0" fontId="4" fillId="13" borderId="35" xfId="11" applyFill="1" applyBorder="1" applyAlignment="1">
      <alignment vertical="center"/>
    </xf>
    <xf numFmtId="0" fontId="4" fillId="13" borderId="33" xfId="11" applyFill="1" applyBorder="1" applyAlignment="1">
      <alignment vertical="center"/>
    </xf>
    <xf numFmtId="0" fontId="4" fillId="13" borderId="37" xfId="11" applyFill="1" applyBorder="1" applyAlignment="1">
      <alignment vertical="center"/>
    </xf>
    <xf numFmtId="0" fontId="17" fillId="13" borderId="29" xfId="11" applyFont="1" applyFill="1" applyBorder="1" applyAlignment="1">
      <alignment horizontal="center" textRotation="90" wrapText="1"/>
    </xf>
    <xf numFmtId="0" fontId="4" fillId="0" borderId="30" xfId="11" applyBorder="1" applyAlignment="1">
      <alignment horizontal="center" textRotation="90" wrapText="1"/>
    </xf>
    <xf numFmtId="0" fontId="4" fillId="0" borderId="28" xfId="11" applyBorder="1" applyAlignment="1">
      <alignment horizontal="center" textRotation="90" wrapText="1"/>
    </xf>
    <xf numFmtId="0" fontId="4" fillId="0" borderId="1" xfId="11" applyBorder="1" applyAlignment="1">
      <alignment horizontal="center" vertical="center"/>
    </xf>
    <xf numFmtId="0" fontId="99" fillId="0" borderId="27" xfId="11" applyFont="1" applyFill="1" applyBorder="1" applyAlignment="1">
      <alignment horizontal="center" vertical="center"/>
    </xf>
    <xf numFmtId="0" fontId="99" fillId="0" borderId="27" xfId="11" applyFont="1" applyFill="1" applyBorder="1" applyAlignment="1">
      <alignment vertical="center"/>
    </xf>
    <xf numFmtId="0" fontId="103" fillId="13" borderId="29" xfId="11" applyFont="1" applyFill="1" applyBorder="1" applyAlignment="1">
      <alignment vertical="center" textRotation="90"/>
    </xf>
    <xf numFmtId="0" fontId="103" fillId="13" borderId="30" xfId="11" applyFont="1" applyFill="1" applyBorder="1" applyAlignment="1">
      <alignment vertical="center" textRotation="90"/>
    </xf>
    <xf numFmtId="0" fontId="103" fillId="13" borderId="28" xfId="11" applyFont="1" applyFill="1" applyBorder="1" applyAlignment="1">
      <alignment vertical="center" textRotation="90"/>
    </xf>
    <xf numFmtId="0" fontId="98" fillId="0" borderId="27" xfId="5" applyFont="1" applyFill="1" applyBorder="1" applyAlignment="1">
      <alignment horizontal="left" vertical="center"/>
    </xf>
    <xf numFmtId="0" fontId="4" fillId="0" borderId="12" xfId="11" applyBorder="1" applyAlignment="1"/>
    <xf numFmtId="0" fontId="17" fillId="0" borderId="0" xfId="0" applyFont="1" applyBorder="1" applyAlignment="1">
      <alignment horizontal="left"/>
    </xf>
    <xf numFmtId="0" fontId="17" fillId="11" borderId="27"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1" xfId="0" applyFont="1" applyFill="1" applyBorder="1" applyAlignment="1">
      <alignment horizontal="center" vertical="center"/>
    </xf>
    <xf numFmtId="0" fontId="85" fillId="3" borderId="11" xfId="0" applyFont="1" applyFill="1" applyBorder="1" applyAlignment="1">
      <alignment horizontal="left" vertical="center" wrapText="1"/>
    </xf>
    <xf numFmtId="0" fontId="0" fillId="10" borderId="11" xfId="0" applyFill="1" applyBorder="1" applyAlignment="1" applyProtection="1">
      <alignment horizontal="center"/>
      <protection locked="0" hidden="1"/>
    </xf>
    <xf numFmtId="0" fontId="50" fillId="2" borderId="15"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17"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0" fillId="0" borderId="27" xfId="0" applyBorder="1" applyAlignment="1">
      <alignment horizontal="left"/>
    </xf>
    <xf numFmtId="0" fontId="0" fillId="0" borderId="1" xfId="0" applyBorder="1" applyAlignment="1">
      <alignment horizontal="left"/>
    </xf>
    <xf numFmtId="0" fontId="98" fillId="13" borderId="27" xfId="5" applyFont="1" applyFill="1" applyBorder="1" applyAlignment="1">
      <alignment horizontal="center"/>
    </xf>
    <xf numFmtId="0" fontId="98" fillId="13" borderId="1" xfId="5" applyFont="1" applyFill="1" applyBorder="1" applyAlignment="1">
      <alignment horizontal="center"/>
    </xf>
    <xf numFmtId="0" fontId="17" fillId="3" borderId="27" xfId="0" applyFont="1" applyFill="1" applyBorder="1" applyAlignment="1">
      <alignment horizontal="center"/>
    </xf>
    <xf numFmtId="0" fontId="17" fillId="3" borderId="12" xfId="0" applyFont="1" applyFill="1" applyBorder="1" applyAlignment="1">
      <alignment horizontal="center"/>
    </xf>
    <xf numFmtId="0" fontId="17" fillId="3" borderId="1" xfId="0" applyFont="1" applyFill="1" applyBorder="1" applyAlignment="1">
      <alignment horizontal="center"/>
    </xf>
    <xf numFmtId="0" fontId="16" fillId="0" borderId="0"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0" xfId="0" applyFont="1" applyBorder="1" applyAlignment="1">
      <alignment horizontal="center" vertical="center"/>
    </xf>
    <xf numFmtId="0" fontId="16" fillId="0" borderId="34" xfId="0" applyFont="1" applyBorder="1" applyAlignment="1">
      <alignment horizontal="center" vertical="center"/>
    </xf>
    <xf numFmtId="0" fontId="0" fillId="10" borderId="12" xfId="0" applyFill="1" applyBorder="1" applyAlignment="1" applyProtection="1">
      <alignment horizontal="left" vertical="center"/>
      <protection locked="0" hidden="1"/>
    </xf>
    <xf numFmtId="0" fontId="100" fillId="13" borderId="27" xfId="7" applyFont="1" applyFill="1" applyBorder="1" applyAlignment="1">
      <alignment horizontal="center"/>
    </xf>
    <xf numFmtId="0" fontId="100" fillId="13" borderId="1" xfId="7" applyFont="1" applyFill="1" applyBorder="1" applyAlignment="1">
      <alignment horizontal="center"/>
    </xf>
    <xf numFmtId="0" fontId="34" fillId="13" borderId="27" xfId="0" applyFont="1" applyFill="1" applyBorder="1" applyAlignment="1">
      <alignment horizontal="center" vertical="center"/>
    </xf>
    <xf numFmtId="0" fontId="34" fillId="13" borderId="1" xfId="0" applyFont="1" applyFill="1" applyBorder="1" applyAlignment="1">
      <alignment horizontal="center" vertical="center"/>
    </xf>
    <xf numFmtId="0" fontId="16" fillId="10" borderId="11" xfId="0" applyFont="1" applyFill="1" applyBorder="1" applyAlignment="1" applyProtection="1">
      <alignment horizontal="center" vertical="center"/>
      <protection locked="0" hidden="1"/>
    </xf>
    <xf numFmtId="0" fontId="16" fillId="0" borderId="39"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7"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39" xfId="0" applyFont="1" applyFill="1" applyBorder="1" applyAlignment="1">
      <alignment horizontal="center" vertical="center"/>
    </xf>
    <xf numFmtId="0" fontId="16" fillId="13" borderId="33" xfId="0" applyFont="1" applyFill="1" applyBorder="1" applyAlignment="1">
      <alignment horizontal="center" vertical="center"/>
    </xf>
    <xf numFmtId="0" fontId="16" fillId="13" borderId="37" xfId="0" applyFont="1" applyFill="1" applyBorder="1" applyAlignment="1">
      <alignment horizontal="center" vertical="center"/>
    </xf>
    <xf numFmtId="0" fontId="16" fillId="13" borderId="27" xfId="0" applyFont="1" applyFill="1" applyBorder="1" applyAlignment="1">
      <alignment horizontal="center" vertical="center"/>
    </xf>
    <xf numFmtId="0" fontId="16" fillId="13" borderId="1"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 xfId="0" applyFont="1" applyFill="1" applyBorder="1" applyAlignment="1">
      <alignment horizontal="center" vertical="center"/>
    </xf>
    <xf numFmtId="0" fontId="17" fillId="5" borderId="27" xfId="0" applyFont="1" applyFill="1" applyBorder="1" applyAlignment="1">
      <alignment horizontal="center" wrapText="1"/>
    </xf>
    <xf numFmtId="0" fontId="17" fillId="5" borderId="12" xfId="0" applyFont="1" applyFill="1" applyBorder="1" applyAlignment="1">
      <alignment horizontal="center" wrapText="1"/>
    </xf>
    <xf numFmtId="0" fontId="17" fillId="5" borderId="1" xfId="0" applyFont="1" applyFill="1" applyBorder="1" applyAlignment="1">
      <alignment horizontal="center" wrapText="1"/>
    </xf>
    <xf numFmtId="0" fontId="32" fillId="6" borderId="27" xfId="0" applyFont="1" applyFill="1" applyBorder="1" applyAlignment="1">
      <alignment horizontal="center"/>
    </xf>
    <xf numFmtId="0" fontId="32" fillId="6" borderId="1" xfId="0" applyFont="1" applyFill="1" applyBorder="1" applyAlignment="1">
      <alignment horizontal="center"/>
    </xf>
    <xf numFmtId="0" fontId="158" fillId="14" borderId="27" xfId="0" applyFont="1" applyFill="1" applyBorder="1" applyAlignment="1" applyProtection="1">
      <alignment horizontal="center" vertical="center"/>
      <protection locked="0" hidden="1"/>
    </xf>
    <xf numFmtId="0" fontId="158" fillId="14" borderId="12" xfId="0" applyFont="1" applyFill="1" applyBorder="1" applyAlignment="1" applyProtection="1">
      <alignment horizontal="center" vertical="center"/>
      <protection locked="0" hidden="1"/>
    </xf>
    <xf numFmtId="0" fontId="158" fillId="14" borderId="1" xfId="0" applyFont="1" applyFill="1" applyBorder="1" applyAlignment="1" applyProtection="1">
      <alignment horizontal="center" vertical="center"/>
      <protection locked="0" hidden="1"/>
    </xf>
    <xf numFmtId="0" fontId="156" fillId="14" borderId="27" xfId="0" applyFont="1" applyFill="1" applyBorder="1" applyAlignment="1" applyProtection="1">
      <alignment horizontal="center" vertical="center"/>
      <protection locked="0" hidden="1"/>
    </xf>
    <xf numFmtId="0" fontId="156" fillId="14" borderId="12" xfId="0" applyFont="1" applyFill="1" applyBorder="1" applyAlignment="1" applyProtection="1">
      <alignment horizontal="center" vertical="center"/>
      <protection locked="0" hidden="1"/>
    </xf>
    <xf numFmtId="0" fontId="156" fillId="14" borderId="1" xfId="0" applyFont="1" applyFill="1" applyBorder="1" applyAlignment="1" applyProtection="1">
      <alignment horizontal="center" vertical="center"/>
      <protection locked="0" hidden="1"/>
    </xf>
    <xf numFmtId="0" fontId="32" fillId="13" borderId="38" xfId="0" applyFont="1" applyFill="1" applyBorder="1" applyAlignment="1">
      <alignment horizontal="center" vertical="center"/>
    </xf>
    <xf numFmtId="0" fontId="32" fillId="13" borderId="36" xfId="0" applyFont="1" applyFill="1" applyBorder="1" applyAlignment="1">
      <alignment horizontal="center" vertical="center"/>
    </xf>
    <xf numFmtId="0" fontId="32" fillId="13" borderId="35" xfId="0" applyFont="1" applyFill="1" applyBorder="1" applyAlignment="1">
      <alignment horizontal="center" vertical="center"/>
    </xf>
    <xf numFmtId="0" fontId="32" fillId="13" borderId="39" xfId="0" applyFont="1" applyFill="1" applyBorder="1" applyAlignment="1">
      <alignment horizontal="center" vertical="center"/>
    </xf>
    <xf numFmtId="0" fontId="32" fillId="13" borderId="0" xfId="0" applyFont="1" applyFill="1" applyBorder="1" applyAlignment="1">
      <alignment horizontal="center" vertical="center"/>
    </xf>
    <xf numFmtId="0" fontId="32" fillId="13" borderId="34" xfId="0" applyFont="1" applyFill="1" applyBorder="1" applyAlignment="1">
      <alignment horizontal="center" vertical="center"/>
    </xf>
    <xf numFmtId="0" fontId="32" fillId="13" borderId="33" xfId="0" applyFont="1" applyFill="1" applyBorder="1" applyAlignment="1">
      <alignment horizontal="center" vertical="center"/>
    </xf>
    <xf numFmtId="0" fontId="32" fillId="13" borderId="11" xfId="0" applyFont="1" applyFill="1" applyBorder="1" applyAlignment="1">
      <alignment horizontal="center" vertical="center"/>
    </xf>
    <xf numFmtId="0" fontId="32" fillId="13" borderId="37" xfId="0" applyFont="1" applyFill="1" applyBorder="1" applyAlignment="1">
      <alignment horizontal="center" vertical="center"/>
    </xf>
    <xf numFmtId="0" fontId="17" fillId="13" borderId="12" xfId="0" applyFont="1" applyFill="1" applyBorder="1" applyAlignment="1">
      <alignment horizontal="center" vertical="center"/>
    </xf>
    <xf numFmtId="0" fontId="32" fillId="13" borderId="27" xfId="0" applyFont="1" applyFill="1" applyBorder="1" applyAlignment="1">
      <alignment horizontal="center" vertical="center"/>
    </xf>
    <xf numFmtId="0" fontId="32" fillId="13" borderId="12" xfId="0" applyFont="1" applyFill="1" applyBorder="1" applyAlignment="1">
      <alignment horizontal="center" vertical="center"/>
    </xf>
    <xf numFmtId="0" fontId="32" fillId="13" borderId="1" xfId="0" applyFont="1" applyFill="1" applyBorder="1" applyAlignment="1">
      <alignment horizontal="center" vertical="center"/>
    </xf>
    <xf numFmtId="0" fontId="32" fillId="13" borderId="38" xfId="0" applyFont="1" applyFill="1" applyBorder="1" applyAlignment="1">
      <alignment horizontal="center" vertical="center" wrapText="1"/>
    </xf>
    <xf numFmtId="0" fontId="32" fillId="13" borderId="36" xfId="0" applyFont="1" applyFill="1" applyBorder="1" applyAlignment="1">
      <alignment horizontal="center" vertical="center" wrapText="1"/>
    </xf>
    <xf numFmtId="0" fontId="32" fillId="13" borderId="35" xfId="0" applyFont="1" applyFill="1" applyBorder="1" applyAlignment="1">
      <alignment horizontal="center" vertical="center" wrapText="1"/>
    </xf>
    <xf numFmtId="0" fontId="32" fillId="13" borderId="39" xfId="0" applyFont="1" applyFill="1" applyBorder="1" applyAlignment="1">
      <alignment horizontal="center" vertical="center" wrapText="1"/>
    </xf>
    <xf numFmtId="0" fontId="32" fillId="13" borderId="0" xfId="0" applyFont="1" applyFill="1" applyBorder="1" applyAlignment="1">
      <alignment horizontal="center" vertical="center" wrapText="1"/>
    </xf>
    <xf numFmtId="0" fontId="32" fillId="13" borderId="34" xfId="0" applyFont="1" applyFill="1" applyBorder="1" applyAlignment="1">
      <alignment horizontal="center" vertical="center" wrapText="1"/>
    </xf>
    <xf numFmtId="0" fontId="32" fillId="13" borderId="33" xfId="0" applyFont="1" applyFill="1" applyBorder="1" applyAlignment="1">
      <alignment horizontal="center" vertical="center" wrapText="1"/>
    </xf>
    <xf numFmtId="0" fontId="32" fillId="13" borderId="11" xfId="0" applyFont="1" applyFill="1" applyBorder="1" applyAlignment="1">
      <alignment horizontal="center" vertical="center" wrapText="1"/>
    </xf>
    <xf numFmtId="0" fontId="32" fillId="13" borderId="37" xfId="0" applyFont="1" applyFill="1" applyBorder="1" applyAlignment="1">
      <alignment horizontal="center" vertical="center" wrapText="1"/>
    </xf>
    <xf numFmtId="0" fontId="50" fillId="2" borderId="38" xfId="0" applyFont="1" applyFill="1" applyBorder="1" applyAlignment="1">
      <alignment horizontal="center" vertical="center"/>
    </xf>
    <xf numFmtId="0" fontId="50" fillId="2" borderId="36" xfId="0" applyFont="1" applyFill="1" applyBorder="1" applyAlignment="1">
      <alignment horizontal="center" vertical="center"/>
    </xf>
    <xf numFmtId="0" fontId="50" fillId="2" borderId="35" xfId="0" applyFont="1" applyFill="1" applyBorder="1" applyAlignment="1">
      <alignment horizontal="center" vertical="center"/>
    </xf>
    <xf numFmtId="0" fontId="50" fillId="2" borderId="33" xfId="0" applyFont="1" applyFill="1" applyBorder="1" applyAlignment="1">
      <alignment horizontal="center" vertical="center"/>
    </xf>
    <xf numFmtId="0" fontId="50" fillId="2" borderId="11" xfId="0" applyFont="1" applyFill="1" applyBorder="1" applyAlignment="1">
      <alignment horizontal="center" vertical="center"/>
    </xf>
    <xf numFmtId="0" fontId="50" fillId="2" borderId="37" xfId="0" applyFont="1" applyFill="1" applyBorder="1" applyAlignment="1">
      <alignment horizontal="center" vertical="center"/>
    </xf>
    <xf numFmtId="0" fontId="17" fillId="5" borderId="19" xfId="0" applyFont="1" applyFill="1" applyBorder="1" applyAlignment="1">
      <alignment horizontal="center" wrapText="1"/>
    </xf>
    <xf numFmtId="0" fontId="17" fillId="5" borderId="10" xfId="0" applyFont="1" applyFill="1" applyBorder="1" applyAlignment="1">
      <alignment horizontal="center" wrapText="1"/>
    </xf>
    <xf numFmtId="0" fontId="17" fillId="5" borderId="22" xfId="0" applyFont="1" applyFill="1" applyBorder="1" applyAlignment="1">
      <alignment horizontal="center" wrapText="1"/>
    </xf>
    <xf numFmtId="0" fontId="17" fillId="10" borderId="0" xfId="0" applyFont="1" applyFill="1" applyBorder="1" applyAlignment="1" applyProtection="1">
      <alignment horizontal="left" vertical="center"/>
      <protection locked="0" hidden="1"/>
    </xf>
    <xf numFmtId="0" fontId="16" fillId="10" borderId="27" xfId="0" applyFont="1" applyFill="1" applyBorder="1" applyAlignment="1" applyProtection="1">
      <alignment horizontal="center" vertical="center"/>
      <protection locked="0" hidden="1"/>
    </xf>
    <xf numFmtId="0" fontId="16" fillId="10" borderId="12" xfId="0" applyFont="1" applyFill="1" applyBorder="1" applyAlignment="1" applyProtection="1">
      <alignment horizontal="center" vertical="center"/>
      <protection locked="0" hidden="1"/>
    </xf>
    <xf numFmtId="0" fontId="16" fillId="10" borderId="1" xfId="0" applyFont="1" applyFill="1" applyBorder="1" applyAlignment="1" applyProtection="1">
      <alignment horizontal="center" vertical="center"/>
      <protection locked="0" hidden="1"/>
    </xf>
    <xf numFmtId="0" fontId="16" fillId="10" borderId="27" xfId="0" applyFont="1" applyFill="1" applyBorder="1" applyAlignment="1" applyProtection="1">
      <alignment horizontal="left" vertical="center"/>
      <protection locked="0"/>
    </xf>
    <xf numFmtId="0" fontId="16" fillId="10" borderId="12" xfId="0" applyFont="1" applyFill="1" applyBorder="1" applyAlignment="1" applyProtection="1">
      <alignment horizontal="left" vertical="center"/>
      <protection locked="0"/>
    </xf>
    <xf numFmtId="0" fontId="16" fillId="10" borderId="1" xfId="0" applyFont="1" applyFill="1" applyBorder="1" applyAlignment="1" applyProtection="1">
      <alignment horizontal="left" vertical="center"/>
      <protection locked="0"/>
    </xf>
    <xf numFmtId="0" fontId="34" fillId="10" borderId="11" xfId="0" applyFont="1" applyFill="1" applyBorder="1" applyAlignment="1">
      <alignment horizontal="left" vertical="center"/>
    </xf>
    <xf numFmtId="0" fontId="16" fillId="10" borderId="33" xfId="0" applyFont="1" applyFill="1" applyBorder="1" applyAlignment="1" applyProtection="1">
      <alignment horizontal="center" vertical="center"/>
      <protection locked="0" hidden="1"/>
    </xf>
    <xf numFmtId="0" fontId="16" fillId="10" borderId="37" xfId="0" applyFont="1" applyFill="1" applyBorder="1" applyAlignment="1" applyProtection="1">
      <alignment horizontal="center" vertical="center"/>
      <protection locked="0" hidden="1"/>
    </xf>
    <xf numFmtId="0" fontId="17" fillId="13" borderId="28" xfId="0" applyFont="1" applyFill="1" applyBorder="1" applyAlignment="1">
      <alignment horizontal="center" vertical="center" textRotation="90"/>
    </xf>
    <xf numFmtId="0" fontId="17" fillId="13" borderId="2" xfId="0" applyFont="1" applyFill="1" applyBorder="1" applyAlignment="1">
      <alignment horizontal="center" vertical="center" textRotation="90"/>
    </xf>
    <xf numFmtId="0" fontId="17" fillId="13" borderId="37" xfId="0" applyFont="1" applyFill="1" applyBorder="1" applyAlignment="1">
      <alignment horizontal="center"/>
    </xf>
    <xf numFmtId="0" fontId="16" fillId="10" borderId="33" xfId="0" applyFont="1" applyFill="1" applyBorder="1" applyAlignment="1" applyProtection="1">
      <alignment horizontal="left" vertical="center"/>
      <protection locked="0"/>
    </xf>
    <xf numFmtId="0" fontId="16" fillId="10" borderId="37" xfId="0" applyFont="1" applyFill="1" applyBorder="1" applyAlignment="1" applyProtection="1">
      <alignment horizontal="left" vertical="center"/>
      <protection locked="0"/>
    </xf>
    <xf numFmtId="0" fontId="17" fillId="13" borderId="53" xfId="0" applyFont="1" applyFill="1" applyBorder="1" applyAlignment="1">
      <alignment horizontal="center"/>
    </xf>
    <xf numFmtId="0" fontId="17" fillId="13" borderId="47" xfId="0" applyFont="1" applyFill="1" applyBorder="1" applyAlignment="1">
      <alignment horizontal="center"/>
    </xf>
    <xf numFmtId="0" fontId="16" fillId="10" borderId="53" xfId="0" applyFont="1" applyFill="1" applyBorder="1" applyAlignment="1" applyProtection="1">
      <alignment horizontal="left" vertical="center"/>
      <protection locked="0"/>
    </xf>
    <xf numFmtId="0" fontId="16" fillId="10" borderId="76" xfId="0" applyFont="1" applyFill="1" applyBorder="1" applyAlignment="1" applyProtection="1">
      <alignment horizontal="left" vertical="center"/>
      <protection locked="0"/>
    </xf>
    <xf numFmtId="0" fontId="16" fillId="10" borderId="47" xfId="0" applyFont="1" applyFill="1" applyBorder="1" applyAlignment="1" applyProtection="1">
      <alignment horizontal="left" vertical="center"/>
      <protection locked="0"/>
    </xf>
    <xf numFmtId="0" fontId="16" fillId="10" borderId="53" xfId="0" applyFont="1" applyFill="1" applyBorder="1" applyAlignment="1" applyProtection="1">
      <alignment horizontal="center" vertical="center"/>
      <protection locked="0" hidden="1"/>
    </xf>
    <xf numFmtId="0" fontId="16" fillId="10" borderId="76" xfId="0" applyFont="1" applyFill="1" applyBorder="1" applyAlignment="1" applyProtection="1">
      <alignment horizontal="center" vertical="center"/>
      <protection locked="0" hidden="1"/>
    </xf>
    <xf numFmtId="0" fontId="16" fillId="10" borderId="47" xfId="0" applyFont="1" applyFill="1" applyBorder="1" applyAlignment="1" applyProtection="1">
      <alignment horizontal="center" vertical="center"/>
      <protection locked="0" hidden="1"/>
    </xf>
    <xf numFmtId="0" fontId="17" fillId="13" borderId="74" xfId="0" applyFont="1" applyFill="1" applyBorder="1" applyAlignment="1">
      <alignment horizontal="center" vertical="center" textRotation="90"/>
    </xf>
    <xf numFmtId="0" fontId="0" fillId="4" borderId="2" xfId="0" applyFill="1" applyBorder="1" applyAlignment="1">
      <alignment horizontal="center"/>
    </xf>
    <xf numFmtId="0" fontId="32" fillId="13" borderId="38" xfId="0" applyFont="1" applyFill="1" applyBorder="1" applyAlignment="1">
      <alignment horizontal="center"/>
    </xf>
    <xf numFmtId="0" fontId="32" fillId="13" borderId="36" xfId="0" applyFont="1" applyFill="1" applyBorder="1" applyAlignment="1">
      <alignment horizontal="center"/>
    </xf>
    <xf numFmtId="0" fontId="32" fillId="13" borderId="35" xfId="0" applyFont="1" applyFill="1" applyBorder="1" applyAlignment="1">
      <alignment horizontal="center"/>
    </xf>
    <xf numFmtId="0" fontId="32" fillId="13" borderId="2" xfId="0" applyFont="1" applyFill="1" applyBorder="1" applyAlignment="1">
      <alignment horizontal="center" vertical="center"/>
    </xf>
    <xf numFmtId="0" fontId="17" fillId="4" borderId="27" xfId="0" applyFont="1" applyFill="1" applyBorder="1" applyAlignment="1">
      <alignment horizontal="center"/>
    </xf>
    <xf numFmtId="0" fontId="17" fillId="4" borderId="1" xfId="0" applyFont="1" applyFill="1" applyBorder="1" applyAlignment="1">
      <alignment horizontal="center"/>
    </xf>
    <xf numFmtId="0" fontId="17" fillId="4" borderId="2" xfId="0" applyFont="1" applyFill="1" applyBorder="1" applyAlignment="1">
      <alignment horizontal="center"/>
    </xf>
    <xf numFmtId="0" fontId="88" fillId="2" borderId="38" xfId="0" applyFont="1" applyFill="1" applyBorder="1" applyAlignment="1">
      <alignment horizontal="center" vertical="center" wrapText="1"/>
    </xf>
    <xf numFmtId="0" fontId="88" fillId="2" borderId="36" xfId="0" applyFont="1" applyFill="1" applyBorder="1" applyAlignment="1">
      <alignment horizontal="center" vertical="center" wrapText="1"/>
    </xf>
    <xf numFmtId="0" fontId="88" fillId="2" borderId="35" xfId="0" applyFont="1" applyFill="1" applyBorder="1" applyAlignment="1">
      <alignment horizontal="center" vertical="center" wrapText="1"/>
    </xf>
    <xf numFmtId="0" fontId="88" fillId="2" borderId="33" xfId="0" applyFont="1" applyFill="1" applyBorder="1" applyAlignment="1">
      <alignment horizontal="center" vertical="center" wrapText="1"/>
    </xf>
    <xf numFmtId="0" fontId="88" fillId="2" borderId="11" xfId="0" applyFont="1" applyFill="1" applyBorder="1" applyAlignment="1">
      <alignment horizontal="center" vertical="center" wrapText="1"/>
    </xf>
    <xf numFmtId="0" fontId="88" fillId="2" borderId="37" xfId="0" applyFont="1" applyFill="1" applyBorder="1" applyAlignment="1">
      <alignment horizontal="center" vertical="center" wrapText="1"/>
    </xf>
    <xf numFmtId="0" fontId="17" fillId="11" borderId="15" xfId="0" applyFont="1" applyFill="1" applyBorder="1" applyAlignment="1">
      <alignment horizontal="center"/>
    </xf>
    <xf numFmtId="0" fontId="17" fillId="11" borderId="5" xfId="0" applyFont="1" applyFill="1" applyBorder="1" applyAlignment="1">
      <alignment horizontal="center"/>
    </xf>
    <xf numFmtId="0" fontId="17" fillId="11" borderId="7" xfId="0" applyFont="1" applyFill="1" applyBorder="1" applyAlignment="1">
      <alignment horizontal="center"/>
    </xf>
    <xf numFmtId="0" fontId="16" fillId="0" borderId="0" xfId="0" applyFont="1" applyFill="1" applyBorder="1" applyAlignment="1">
      <alignment horizontal="center"/>
    </xf>
    <xf numFmtId="0" fontId="16" fillId="0" borderId="34" xfId="0" applyFont="1" applyFill="1" applyBorder="1" applyAlignment="1">
      <alignment horizontal="center"/>
    </xf>
    <xf numFmtId="0" fontId="16" fillId="14" borderId="11" xfId="0" applyFont="1" applyFill="1" applyBorder="1" applyAlignment="1" applyProtection="1">
      <alignment horizontal="left" vertical="center"/>
      <protection locked="0" hidden="1"/>
    </xf>
    <xf numFmtId="0" fontId="17" fillId="13" borderId="29" xfId="0" applyFont="1" applyFill="1" applyBorder="1" applyAlignment="1">
      <alignment horizontal="center" vertical="center" textRotation="90"/>
    </xf>
    <xf numFmtId="0" fontId="17" fillId="13" borderId="30" xfId="0" applyFont="1" applyFill="1" applyBorder="1" applyAlignment="1">
      <alignment horizontal="center" vertical="center" textRotation="90"/>
    </xf>
    <xf numFmtId="0" fontId="17" fillId="13" borderId="75" xfId="0" applyFont="1" applyFill="1" applyBorder="1" applyAlignment="1">
      <alignment horizontal="center" vertical="center" textRotation="90"/>
    </xf>
    <xf numFmtId="0" fontId="17" fillId="5" borderId="19" xfId="0" applyFont="1" applyFill="1" applyBorder="1" applyAlignment="1">
      <alignment horizontal="center"/>
    </xf>
    <xf numFmtId="0" fontId="17" fillId="5" borderId="10" xfId="0" applyFont="1" applyFill="1" applyBorder="1" applyAlignment="1">
      <alignment horizontal="center"/>
    </xf>
    <xf numFmtId="0" fontId="17" fillId="5" borderId="22" xfId="0" applyFont="1" applyFill="1" applyBorder="1" applyAlignment="1">
      <alignment horizontal="center"/>
    </xf>
    <xf numFmtId="0" fontId="83" fillId="23" borderId="0" xfId="11" applyFont="1" applyFill="1" applyBorder="1" applyAlignment="1">
      <alignment horizontal="left" vertical="center"/>
    </xf>
    <xf numFmtId="0" fontId="4" fillId="22" borderId="0" xfId="11" applyFont="1" applyFill="1" applyBorder="1" applyAlignment="1">
      <alignment horizontal="left"/>
    </xf>
    <xf numFmtId="0" fontId="65" fillId="22" borderId="0" xfId="11" applyFont="1" applyFill="1" applyBorder="1" applyAlignment="1">
      <alignment horizontal="center" wrapText="1"/>
    </xf>
    <xf numFmtId="0" fontId="8" fillId="23" borderId="0" xfId="11" applyFont="1" applyFill="1" applyBorder="1" applyAlignment="1">
      <alignment horizontal="right" wrapText="1"/>
    </xf>
    <xf numFmtId="0" fontId="7" fillId="22" borderId="0" xfId="11" applyFont="1" applyFill="1" applyBorder="1" applyAlignment="1">
      <alignment horizontal="center"/>
    </xf>
    <xf numFmtId="0" fontId="8" fillId="23" borderId="0" xfId="11" applyFont="1" applyFill="1" applyBorder="1" applyAlignment="1">
      <alignment horizontal="center" vertical="center" wrapText="1"/>
    </xf>
    <xf numFmtId="0" fontId="8" fillId="23" borderId="0" xfId="11" applyFont="1" applyFill="1" applyBorder="1" applyAlignment="1" applyProtection="1">
      <alignment horizontal="left" vertical="center" wrapText="1"/>
      <protection locked="0" hidden="1"/>
    </xf>
    <xf numFmtId="0" fontId="8" fillId="23" borderId="0" xfId="0" applyFont="1" applyFill="1" applyBorder="1" applyAlignment="1" applyProtection="1">
      <alignment horizontal="left" vertical="center" wrapText="1"/>
      <protection locked="0" hidden="1"/>
    </xf>
    <xf numFmtId="0" fontId="8" fillId="23" borderId="0" xfId="11" applyFont="1" applyFill="1" applyBorder="1" applyAlignment="1">
      <alignment horizontal="left" vertical="justify"/>
    </xf>
    <xf numFmtId="0" fontId="32" fillId="23" borderId="0" xfId="11" applyFont="1" applyFill="1" applyBorder="1" applyAlignment="1">
      <alignment horizontal="center" vertical="justify"/>
    </xf>
    <xf numFmtId="0" fontId="8" fillId="23" borderId="0" xfId="11" applyFont="1" applyFill="1" applyBorder="1" applyAlignment="1">
      <alignment horizontal="justify" vertical="justify"/>
    </xf>
    <xf numFmtId="0" fontId="7" fillId="0" borderId="0" xfId="14" applyFont="1" applyAlignment="1">
      <alignment horizontal="left" vertical="top" wrapText="1"/>
    </xf>
    <xf numFmtId="0" fontId="4" fillId="0" borderId="0" xfId="14" applyFont="1" applyAlignment="1">
      <alignment horizontal="justify" vertical="top" wrapText="1"/>
    </xf>
  </cellXfs>
  <cellStyles count="20">
    <cellStyle name="Euro" xfId="4" xr:uid="{00000000-0005-0000-0000-000000000000}"/>
    <cellStyle name="Hipervínculo" xfId="1" builtinId="8"/>
    <cellStyle name="Hipervínculo 2" xfId="8" xr:uid="{00000000-0005-0000-0000-000002000000}"/>
    <cellStyle name="Hipervínculo 3" xfId="9" xr:uid="{00000000-0005-0000-0000-000003000000}"/>
    <cellStyle name="Hipervínculo 3 2" xfId="16" xr:uid="{00000000-0005-0000-0000-000004000000}"/>
    <cellStyle name="Hipervínculo_01_Anexo 2_y_3 hoja de ruta y Afecciones_02_05_06_" xfId="3" xr:uid="{00000000-0005-0000-0000-000005000000}"/>
    <cellStyle name="Moneda" xfId="2" builtinId="4"/>
    <cellStyle name="Moneda 2" xfId="15" xr:uid="{00000000-0005-0000-0000-000007000000}"/>
    <cellStyle name="Normal" xfId="0" builtinId="0"/>
    <cellStyle name="Normal 2" xfId="10" xr:uid="{00000000-0005-0000-0000-000009000000}"/>
    <cellStyle name="Normal 2 2" xfId="14" xr:uid="{00000000-0005-0000-0000-00000A000000}"/>
    <cellStyle name="Normal 2 3" xfId="19" xr:uid="{09FFEB9C-5930-47D6-9E40-E2AEE5A5A8AC}"/>
    <cellStyle name="Normal 3" xfId="11" xr:uid="{00000000-0005-0000-0000-00000B000000}"/>
    <cellStyle name="Normal 4" xfId="12" xr:uid="{00000000-0005-0000-0000-00000C000000}"/>
    <cellStyle name="Normal 4 2" xfId="17" xr:uid="{00000000-0005-0000-0000-00000D000000}"/>
    <cellStyle name="Normal 5" xfId="13" xr:uid="{00000000-0005-0000-0000-00000E000000}"/>
    <cellStyle name="Normal 6" xfId="18" xr:uid="{E50B9148-F8F9-4D34-845C-46700C665569}"/>
    <cellStyle name="Normal_Hoja" xfId="5" xr:uid="{00000000-0005-0000-0000-00000F000000}"/>
    <cellStyle name="Normal_Hoja1" xfId="6" xr:uid="{00000000-0005-0000-0000-000010000000}"/>
    <cellStyle name="Normal_Hoja2" xfId="7" xr:uid="{00000000-0005-0000-0000-000011000000}"/>
  </cellStyles>
  <dxfs count="0"/>
  <tableStyles count="0" defaultTableStyle="TableStyleMedium9" defaultPivotStyle="PivotStyleLight16"/>
  <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D58344.CDE7E840" TargetMode="Externa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hoja de ruta simple'!ASG"/></Relationships>
</file>

<file path=xl/drawings/_rels/drawing9.xml.rels><?xml version="1.0" encoding="UTF-8" standalone="yes"?>
<Relationships xmlns="http://schemas.openxmlformats.org/package/2006/relationships"><Relationship Id="rId1" Type="http://schemas.openxmlformats.org/officeDocument/2006/relationships/hyperlink" Target="#'hoja de ruta simple'!ASG"/></Relationships>
</file>

<file path=xl/drawings/_rels/drawing10.xml.rels><?xml version="1.0" encoding="UTF-8" standalone="yes"?>
<Relationships xmlns="http://schemas.openxmlformats.org/package/2006/relationships"><Relationship Id="rId1" Type="http://schemas.openxmlformats.org/officeDocument/2006/relationships/hyperlink" Target="#'hoja de ruta simple'!ASG"/></Relationships>
</file>

<file path=xl/drawings/_rels/drawing11.xml.rels><?xml version="1.0" encoding="UTF-8" standalone="yes"?>
<Relationships xmlns="http://schemas.openxmlformats.org/package/2006/relationships"><Relationship Id="rId1" Type="http://schemas.openxmlformats.org/officeDocument/2006/relationships/hyperlink" Target="#'hoja de ruta simple'!ASG"/></Relationships>
</file>

<file path=xl/drawings/_rels/drawing12.xml.rels><?xml version="1.0" encoding="UTF-8" standalone="yes"?>
<Relationships xmlns="http://schemas.openxmlformats.org/package/2006/relationships"><Relationship Id="rId1" Type="http://schemas.openxmlformats.org/officeDocument/2006/relationships/hyperlink" Target="#'hoja de ruta simple'!ASG"/></Relationships>
</file>

<file path=xl/drawings/_rels/drawing13.xml.rels><?xml version="1.0" encoding="UTF-8" standalone="yes"?>
<Relationships xmlns="http://schemas.openxmlformats.org/package/2006/relationships"><Relationship Id="rId1" Type="http://schemas.openxmlformats.org/officeDocument/2006/relationships/hyperlink" Target="#'hoja de ruta simple'!ASG"/></Relationships>
</file>

<file path=xl/drawings/_rels/drawing1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1" Type="http://schemas.openxmlformats.org/officeDocument/2006/relationships/image" Target="../media/image6.jp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g"/></Relationships>
</file>

<file path=xl/drawings/_rels/drawing19.xml.rels><?xml version="1.0" encoding="UTF-8" standalone="yes"?>
<Relationships xmlns="http://schemas.openxmlformats.org/package/2006/relationships"><Relationship Id="rId1" Type="http://schemas.openxmlformats.org/officeDocument/2006/relationships/hyperlink" Target="#'hoja de ruta simple'!ASG"/></Relationships>
</file>

<file path=xl/drawings/_rels/drawing20.xml.rels><?xml version="1.0" encoding="UTF-8" standalone="yes"?>
<Relationships xmlns="http://schemas.openxmlformats.org/package/2006/relationships"><Relationship Id="rId1" Type="http://schemas.openxmlformats.org/officeDocument/2006/relationships/hyperlink" Target="#'hoja de ruta simple'!ASG"/></Relationships>
</file>

<file path=xl/drawings/_rels/drawing21.xml.rels><?xml version="1.0" encoding="UTF-8" standalone="yes"?>
<Relationships xmlns="http://schemas.openxmlformats.org/package/2006/relationships"><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hoja de ruta simple'!ASG"/></Relationships>
</file>

<file path=xl/drawings/_rels/drawing23.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hyperlink" Target="#Indice!A1"/><Relationship Id="rId1" Type="http://schemas.openxmlformats.org/officeDocument/2006/relationships/hyperlink" Target="#'hoja de ruta simple'!ASG"/><Relationship Id="rId4" Type="http://schemas.openxmlformats.org/officeDocument/2006/relationships/image" Target="cid:image003.jpg@01D58344.CDE7E840"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cid:image003.jpg@01D58344.CDE7E840" TargetMode="External"/><Relationship Id="rId2" Type="http://schemas.openxmlformats.org/officeDocument/2006/relationships/image" Target="../media/image16.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3" Type="http://schemas.openxmlformats.org/officeDocument/2006/relationships/image" Target="cid:image003.jpg@01D58344.CDE7E840" TargetMode="External"/><Relationship Id="rId2" Type="http://schemas.openxmlformats.org/officeDocument/2006/relationships/image" Target="../media/image16.jpe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3" Type="http://schemas.openxmlformats.org/officeDocument/2006/relationships/image" Target="cid:image003.jpg@01D58344.CDE7E840" TargetMode="External"/><Relationship Id="rId2" Type="http://schemas.openxmlformats.org/officeDocument/2006/relationships/image" Target="../media/image16.jpe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3" Type="http://schemas.openxmlformats.org/officeDocument/2006/relationships/image" Target="cid:image003.jpg@01D58344.CDE7E840" TargetMode="External"/><Relationship Id="rId2" Type="http://schemas.openxmlformats.org/officeDocument/2006/relationships/image" Target="../media/image16.jpe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3" Type="http://schemas.openxmlformats.org/officeDocument/2006/relationships/image" Target="cid:image003.jpg@01D58344.CDE7E840" TargetMode="External"/><Relationship Id="rId2" Type="http://schemas.openxmlformats.org/officeDocument/2006/relationships/image" Target="../media/image16.jpe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3" Type="http://schemas.openxmlformats.org/officeDocument/2006/relationships/image" Target="cid:image003.jpg@01D58344.CDE7E840" TargetMode="External"/><Relationship Id="rId2" Type="http://schemas.openxmlformats.org/officeDocument/2006/relationships/image" Target="../media/image16.jpe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3" Type="http://schemas.openxmlformats.org/officeDocument/2006/relationships/image" Target="cid:image003.jpg@01D58344.CDE7E840" TargetMode="External"/><Relationship Id="rId2" Type="http://schemas.openxmlformats.org/officeDocument/2006/relationships/image" Target="../media/image16.jpe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3" Type="http://schemas.openxmlformats.org/officeDocument/2006/relationships/image" Target="cid:image003.jpg@01D58344.CDE7E840" TargetMode="External"/><Relationship Id="rId2" Type="http://schemas.openxmlformats.org/officeDocument/2006/relationships/image" Target="../media/image16.jpe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1" Type="http://schemas.openxmlformats.org/officeDocument/2006/relationships/hyperlink" Target="#'hoja de ruta simple'!AS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2.emf"/><Relationship Id="rId7" Type="http://schemas.openxmlformats.org/officeDocument/2006/relationships/image" Target="../media/image8.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5" Type="http://schemas.openxmlformats.org/officeDocument/2006/relationships/image" Target="../media/image10.emf"/><Relationship Id="rId4" Type="http://schemas.openxmlformats.org/officeDocument/2006/relationships/image" Target="../media/image1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xdr:row>
      <xdr:rowOff>142875</xdr:rowOff>
    </xdr:from>
    <xdr:to>
      <xdr:col>17</xdr:col>
      <xdr:colOff>104775</xdr:colOff>
      <xdr:row>52</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628650"/>
          <a:ext cx="13020675" cy="7905750"/>
        </a:xfrm>
        <a:prstGeom prst="rect">
          <a:avLst/>
        </a:prstGeom>
        <a:noFill/>
        <a:ln w="9525">
          <a:noFill/>
          <a:miter lim="800000"/>
          <a:headEnd/>
          <a:tailEnd/>
        </a:ln>
      </xdr:spPr>
    </xdr:pic>
    <xdr:clientData/>
  </xdr:twoCellAnchor>
  <xdr:twoCellAnchor editAs="oneCell">
    <xdr:from>
      <xdr:col>0</xdr:col>
      <xdr:colOff>38100</xdr:colOff>
      <xdr:row>3</xdr:row>
      <xdr:rowOff>9525</xdr:rowOff>
    </xdr:from>
    <xdr:to>
      <xdr:col>17</xdr:col>
      <xdr:colOff>104775</xdr:colOff>
      <xdr:row>51</xdr:row>
      <xdr:rowOff>142875</xdr:rowOff>
    </xdr:to>
    <xdr:sp macro="" textlink="">
      <xdr:nvSpPr>
        <xdr:cNvPr id="25601" name="AutoShape 1">
          <a:extLst>
            <a:ext uri="{FF2B5EF4-FFF2-40B4-BE49-F238E27FC236}">
              <a16:creationId xmlns:a16="http://schemas.microsoft.com/office/drawing/2014/main" id="{00000000-0008-0000-0000-000001640000}"/>
            </a:ext>
          </a:extLst>
        </xdr:cNvPr>
        <xdr:cNvSpPr>
          <a:spLocks noChangeAspect="1" noChangeArrowheads="1"/>
        </xdr:cNvSpPr>
      </xdr:nvSpPr>
      <xdr:spPr bwMode="auto">
        <a:xfrm>
          <a:off x="38100" y="628650"/>
          <a:ext cx="13020675" cy="790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84577</xdr:colOff>
      <xdr:row>6</xdr:row>
      <xdr:rowOff>76200</xdr:rowOff>
    </xdr:to>
    <xdr:pic>
      <xdr:nvPicPr>
        <xdr:cNvPr id="3" name="3 Imagen" descr="cid:image002.jpg@01D5154F.ADE9113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61925"/>
          <a:ext cx="1760977"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65</xdr:row>
      <xdr:rowOff>0</xdr:rowOff>
    </xdr:from>
    <xdr:to>
      <xdr:col>4</xdr:col>
      <xdr:colOff>0</xdr:colOff>
      <xdr:row>65</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flipV="1">
          <a:off x="10106025" y="21135975"/>
          <a:ext cx="0" cy="0"/>
        </a:xfrm>
        <a:prstGeom prst="line">
          <a:avLst/>
        </a:prstGeom>
        <a:noFill/>
        <a:ln w="9525">
          <a:solidFill>
            <a:srgbClr val="000000"/>
          </a:solidFill>
          <a:round/>
          <a:headEnd/>
          <a:tailEnd/>
        </a:ln>
      </xdr:spPr>
    </xdr:sp>
    <xdr:clientData/>
  </xdr:twoCellAnchor>
  <xdr:twoCellAnchor>
    <xdr:from>
      <xdr:col>4</xdr:col>
      <xdr:colOff>0</xdr:colOff>
      <xdr:row>65</xdr:row>
      <xdr:rowOff>0</xdr:rowOff>
    </xdr:from>
    <xdr:to>
      <xdr:col>4</xdr:col>
      <xdr:colOff>0</xdr:colOff>
      <xdr:row>65</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flipV="1">
          <a:off x="10106025" y="21135975"/>
          <a:ext cx="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5</xdr:col>
          <xdr:colOff>9525</xdr:colOff>
          <xdr:row>9</xdr:row>
          <xdr:rowOff>19050</xdr:rowOff>
        </xdr:from>
        <xdr:to>
          <xdr:col>5</xdr:col>
          <xdr:colOff>1838325</xdr:colOff>
          <xdr:row>10</xdr:row>
          <xdr:rowOff>57150</xdr:rowOff>
        </xdr:to>
        <xdr:sp macro="" textlink="">
          <xdr:nvSpPr>
            <xdr:cNvPr id="37896" name="Button 8" hidden="1">
              <a:extLst>
                <a:ext uri="{63B3BB69-23CF-44E3-9099-C40C66FF867C}">
                  <a14:compatExt spid="_x0000_s37896"/>
                </a:ext>
                <a:ext uri="{FF2B5EF4-FFF2-40B4-BE49-F238E27FC236}">
                  <a16:creationId xmlns:a16="http://schemas.microsoft.com/office/drawing/2014/main" id="{00000000-0008-0000-0400-00000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1000" b="0" i="0" u="none" strike="noStrike" baseline="0">
                  <a:solidFill>
                    <a:srgbClr val="000000"/>
                  </a:solidFill>
                  <a:latin typeface="Arial"/>
                  <a:cs typeface="Arial"/>
                </a:rPr>
                <a:t>Necesarias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10</xdr:row>
          <xdr:rowOff>95250</xdr:rowOff>
        </xdr:from>
        <xdr:to>
          <xdr:col>5</xdr:col>
          <xdr:colOff>1847850</xdr:colOff>
          <xdr:row>11</xdr:row>
          <xdr:rowOff>123825</xdr:rowOff>
        </xdr:to>
        <xdr:sp macro="" textlink="">
          <xdr:nvSpPr>
            <xdr:cNvPr id="37897" name="Button 9" hidden="1">
              <a:extLst>
                <a:ext uri="{63B3BB69-23CF-44E3-9099-C40C66FF867C}">
                  <a14:compatExt spid="_x0000_s37897"/>
                </a:ext>
                <a:ext uri="{FF2B5EF4-FFF2-40B4-BE49-F238E27FC236}">
                  <a16:creationId xmlns:a16="http://schemas.microsoft.com/office/drawing/2014/main" id="{00000000-0008-0000-0400-00000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1000" b="0" i="0" u="none" strike="noStrike" baseline="0">
                  <a:solidFill>
                    <a:srgbClr val="000000"/>
                  </a:solidFill>
                  <a:latin typeface="Arial"/>
                  <a:cs typeface="Arial"/>
                </a:rPr>
                <a:t>Pendientes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11</xdr:row>
          <xdr:rowOff>161925</xdr:rowOff>
        </xdr:from>
        <xdr:to>
          <xdr:col>5</xdr:col>
          <xdr:colOff>1847850</xdr:colOff>
          <xdr:row>13</xdr:row>
          <xdr:rowOff>19050</xdr:rowOff>
        </xdr:to>
        <xdr:sp macro="" textlink="">
          <xdr:nvSpPr>
            <xdr:cNvPr id="37898" name="Button 10" hidden="1">
              <a:extLst>
                <a:ext uri="{63B3BB69-23CF-44E3-9099-C40C66FF867C}">
                  <a14:compatExt spid="_x0000_s37898"/>
                </a:ext>
                <a:ext uri="{FF2B5EF4-FFF2-40B4-BE49-F238E27FC236}">
                  <a16:creationId xmlns:a16="http://schemas.microsoft.com/office/drawing/2014/main" id="{00000000-0008-0000-0400-00000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1000" b="0" i="0" u="none" strike="noStrike" baseline="0">
                  <a:solidFill>
                    <a:srgbClr val="000000"/>
                  </a:solidFill>
                  <a:latin typeface="Arial"/>
                  <a:cs typeface="Arial"/>
                </a:rPr>
                <a:t>Rechazadas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13</xdr:row>
          <xdr:rowOff>76200</xdr:rowOff>
        </xdr:from>
        <xdr:to>
          <xdr:col>5</xdr:col>
          <xdr:colOff>1847850</xdr:colOff>
          <xdr:row>14</xdr:row>
          <xdr:rowOff>114300</xdr:rowOff>
        </xdr:to>
        <xdr:sp macro="" textlink="">
          <xdr:nvSpPr>
            <xdr:cNvPr id="37899" name="Button 11" hidden="1">
              <a:extLst>
                <a:ext uri="{63B3BB69-23CF-44E3-9099-C40C66FF867C}">
                  <a14:compatExt spid="_x0000_s37899"/>
                </a:ext>
                <a:ext uri="{FF2B5EF4-FFF2-40B4-BE49-F238E27FC236}">
                  <a16:creationId xmlns:a16="http://schemas.microsoft.com/office/drawing/2014/main" id="{00000000-0008-0000-0400-00000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1000" b="0" i="0" u="none" strike="noStrike" baseline="0">
                  <a:solidFill>
                    <a:srgbClr val="000000"/>
                  </a:solidFill>
                  <a:latin typeface="Arial"/>
                  <a:cs typeface="Arial"/>
                </a:rPr>
                <a:t>En Revisión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14</xdr:row>
          <xdr:rowOff>171450</xdr:rowOff>
        </xdr:from>
        <xdr:to>
          <xdr:col>5</xdr:col>
          <xdr:colOff>1847850</xdr:colOff>
          <xdr:row>16</xdr:row>
          <xdr:rowOff>28575</xdr:rowOff>
        </xdr:to>
        <xdr:sp macro="" textlink="">
          <xdr:nvSpPr>
            <xdr:cNvPr id="37900" name="Button 12" hidden="1">
              <a:extLst>
                <a:ext uri="{63B3BB69-23CF-44E3-9099-C40C66FF867C}">
                  <a14:compatExt spid="_x0000_s37900"/>
                </a:ext>
                <a:ext uri="{FF2B5EF4-FFF2-40B4-BE49-F238E27FC236}">
                  <a16:creationId xmlns:a16="http://schemas.microsoft.com/office/drawing/2014/main" id="{00000000-0008-0000-0400-00000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1000" b="1" i="0" u="sng" strike="noStrike" baseline="0">
                  <a:solidFill>
                    <a:srgbClr val="000000"/>
                  </a:solidFill>
                  <a:latin typeface="Arial"/>
                  <a:cs typeface="Arial"/>
                </a:rPr>
                <a:t>Todos</a:t>
              </a:r>
            </a:p>
          </xdr:txBody>
        </xdr:sp>
        <xdr:clientData fPrintsWithSheet="0"/>
      </xdr:twoCellAnchor>
    </mc:Choice>
    <mc:Fallback/>
  </mc:AlternateContent>
  <xdr:twoCellAnchor editAs="oneCell">
    <xdr:from>
      <xdr:col>0</xdr:col>
      <xdr:colOff>0</xdr:colOff>
      <xdr:row>0</xdr:row>
      <xdr:rowOff>43543</xdr:rowOff>
    </xdr:from>
    <xdr:to>
      <xdr:col>1</xdr:col>
      <xdr:colOff>576942</xdr:colOff>
      <xdr:row>3</xdr:row>
      <xdr:rowOff>185057</xdr:rowOff>
    </xdr:to>
    <xdr:pic>
      <xdr:nvPicPr>
        <xdr:cNvPr id="12" name="Imagen 11" descr="cid:image002.jpg@01D5154F.ADE91130">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43543"/>
          <a:ext cx="1556656" cy="7075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247650</xdr:colOff>
      <xdr:row>9</xdr:row>
      <xdr:rowOff>0</xdr:rowOff>
    </xdr:from>
    <xdr:to>
      <xdr:col>26</xdr:col>
      <xdr:colOff>352425</xdr:colOff>
      <xdr:row>10</xdr:row>
      <xdr:rowOff>57150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9515475" y="1457325"/>
          <a:ext cx="104775" cy="219075"/>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xdr:from>
          <xdr:col>26</xdr:col>
          <xdr:colOff>304800</xdr:colOff>
          <xdr:row>0</xdr:row>
          <xdr:rowOff>95250</xdr:rowOff>
        </xdr:from>
        <xdr:to>
          <xdr:col>27</xdr:col>
          <xdr:colOff>590550</xdr:colOff>
          <xdr:row>1</xdr:row>
          <xdr:rowOff>266700</xdr:rowOff>
        </xdr:to>
        <xdr:sp macro="" textlink="">
          <xdr:nvSpPr>
            <xdr:cNvPr id="107521" name="Button 1" hidden="1">
              <a:extLst>
                <a:ext uri="{63B3BB69-23CF-44E3-9099-C40C66FF867C}">
                  <a14:compatExt spid="_x0000_s107521"/>
                </a:ext>
                <a:ext uri="{FF2B5EF4-FFF2-40B4-BE49-F238E27FC236}">
                  <a16:creationId xmlns:a16="http://schemas.microsoft.com/office/drawing/2014/main" id="{00000000-0008-0000-0500-000001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Volver a H R</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24</xdr:col>
      <xdr:colOff>340178</xdr:colOff>
      <xdr:row>0</xdr:row>
      <xdr:rowOff>176893</xdr:rowOff>
    </xdr:from>
    <xdr:to>
      <xdr:col>26</xdr:col>
      <xdr:colOff>190500</xdr:colOff>
      <xdr:row>3</xdr:row>
      <xdr:rowOff>122464</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19839214" y="176893"/>
          <a:ext cx="1374322" cy="489857"/>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Indice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152400</xdr:colOff>
          <xdr:row>0</xdr:row>
          <xdr:rowOff>85725</xdr:rowOff>
        </xdr:from>
        <xdr:to>
          <xdr:col>32</xdr:col>
          <xdr:colOff>390525</xdr:colOff>
          <xdr:row>1</xdr:row>
          <xdr:rowOff>200025</xdr:rowOff>
        </xdr:to>
        <xdr:sp macro="" textlink="">
          <xdr:nvSpPr>
            <xdr:cNvPr id="47109" name="Button 5" hidden="1">
              <a:extLst>
                <a:ext uri="{63B3BB69-23CF-44E3-9099-C40C66FF867C}">
                  <a14:compatExt spid="_x0000_s47109"/>
                </a:ext>
                <a:ext uri="{FF2B5EF4-FFF2-40B4-BE49-F238E27FC236}">
                  <a16:creationId xmlns:a16="http://schemas.microsoft.com/office/drawing/2014/main" id="{00000000-0008-0000-0700-000005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Volver  a H R</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0</xdr:colOff>
          <xdr:row>0</xdr:row>
          <xdr:rowOff>76200</xdr:rowOff>
        </xdr:from>
        <xdr:to>
          <xdr:col>32</xdr:col>
          <xdr:colOff>104775</xdr:colOff>
          <xdr:row>1</xdr:row>
          <xdr:rowOff>190500</xdr:rowOff>
        </xdr:to>
        <xdr:sp macro="" textlink="">
          <xdr:nvSpPr>
            <xdr:cNvPr id="52227" name="Button 3" hidden="1">
              <a:extLst>
                <a:ext uri="{63B3BB69-23CF-44E3-9099-C40C66FF867C}">
                  <a14:compatExt spid="_x0000_s52227"/>
                </a:ext>
                <a:ext uri="{FF2B5EF4-FFF2-40B4-BE49-F238E27FC236}">
                  <a16:creationId xmlns:a16="http://schemas.microsoft.com/office/drawing/2014/main" id="{00000000-0008-0000-0800-000003C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800" b="1" i="0" u="none" strike="noStrike" baseline="0">
                  <a:solidFill>
                    <a:srgbClr val="000000"/>
                  </a:solidFill>
                  <a:latin typeface="Arial"/>
                  <a:cs typeface="Arial"/>
                </a:rPr>
                <a:t>Volver a H R</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900546</xdr:colOff>
      <xdr:row>2</xdr:row>
      <xdr:rowOff>69274</xdr:rowOff>
    </xdr:from>
    <xdr:to>
      <xdr:col>12</xdr:col>
      <xdr:colOff>25978</xdr:colOff>
      <xdr:row>4</xdr:row>
      <xdr:rowOff>8660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758546" y="469324"/>
          <a:ext cx="1039957" cy="263236"/>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H R</a:t>
          </a:r>
        </a:p>
      </xdr:txBody>
    </xdr:sp>
    <xdr:clientData/>
  </xdr:twoCellAnchor>
  <xdr:twoCellAnchor>
    <xdr:from>
      <xdr:col>10</xdr:col>
      <xdr:colOff>874569</xdr:colOff>
      <xdr:row>0</xdr:row>
      <xdr:rowOff>86591</xdr:rowOff>
    </xdr:from>
    <xdr:to>
      <xdr:col>12</xdr:col>
      <xdr:colOff>69273</xdr:colOff>
      <xdr:row>1</xdr:row>
      <xdr:rowOff>129885</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7732569" y="86591"/>
          <a:ext cx="1109229" cy="243319"/>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Volver al 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105834</xdr:colOff>
      <xdr:row>0</xdr:row>
      <xdr:rowOff>127000</xdr:rowOff>
    </xdr:from>
    <xdr:to>
      <xdr:col>35</xdr:col>
      <xdr:colOff>222250</xdr:colOff>
      <xdr:row>1</xdr:row>
      <xdr:rowOff>275167</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990667" y="127000"/>
          <a:ext cx="1111250" cy="338667"/>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H 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1</xdr:row>
      <xdr:rowOff>66675</xdr:rowOff>
    </xdr:from>
    <xdr:to>
      <xdr:col>3</xdr:col>
      <xdr:colOff>1114425</xdr:colOff>
      <xdr:row>2</xdr:row>
      <xdr:rowOff>9525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9144000" y="228600"/>
          <a:ext cx="923925" cy="26670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H 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580159</xdr:colOff>
      <xdr:row>1</xdr:row>
      <xdr:rowOff>77932</xdr:rowOff>
    </xdr:from>
    <xdr:to>
      <xdr:col>3</xdr:col>
      <xdr:colOff>909205</xdr:colOff>
      <xdr:row>2</xdr:row>
      <xdr:rowOff>164523</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8511886" y="242455"/>
          <a:ext cx="1091046" cy="337704"/>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HR</a:t>
          </a:r>
        </a:p>
      </xdr:txBody>
    </xdr:sp>
    <xdr:clientData/>
  </xdr:twoCellAnchor>
  <mc:AlternateContent xmlns:mc="http://schemas.openxmlformats.org/markup-compatibility/2006">
    <mc:Choice xmlns:a14="http://schemas.microsoft.com/office/drawing/2010/main" Requires="a14">
      <xdr:twoCellAnchor editAs="oneCell">
        <xdr:from>
          <xdr:col>1</xdr:col>
          <xdr:colOff>904875</xdr:colOff>
          <xdr:row>37</xdr:row>
          <xdr:rowOff>47625</xdr:rowOff>
        </xdr:from>
        <xdr:to>
          <xdr:col>1</xdr:col>
          <xdr:colOff>1276350</xdr:colOff>
          <xdr:row>37</xdr:row>
          <xdr:rowOff>333375</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0D00-0000017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15</xdr:col>
      <xdr:colOff>201083</xdr:colOff>
      <xdr:row>1</xdr:row>
      <xdr:rowOff>21166</xdr:rowOff>
    </xdr:from>
    <xdr:to>
      <xdr:col>16</xdr:col>
      <xdr:colOff>709083</xdr:colOff>
      <xdr:row>3</xdr:row>
      <xdr:rowOff>42333</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11176000" y="201083"/>
          <a:ext cx="1270000" cy="38100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H 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33</xdr:col>
      <xdr:colOff>22412</xdr:colOff>
      <xdr:row>1</xdr:row>
      <xdr:rowOff>89647</xdr:rowOff>
    </xdr:from>
    <xdr:to>
      <xdr:col>34</xdr:col>
      <xdr:colOff>381000</xdr:colOff>
      <xdr:row>3</xdr:row>
      <xdr:rowOff>33618</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11060206" y="280147"/>
          <a:ext cx="1120588" cy="425824"/>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H 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395654</xdr:colOff>
      <xdr:row>0</xdr:row>
      <xdr:rowOff>0</xdr:rowOff>
    </xdr:from>
    <xdr:to>
      <xdr:col>33</xdr:col>
      <xdr:colOff>51288</xdr:colOff>
      <xdr:row>0</xdr:row>
      <xdr:rowOff>7326</xdr:rowOff>
    </xdr:to>
    <xdr:sp macro="" textlink="">
      <xdr:nvSpPr>
        <xdr:cNvPr id="2" name="6 CuadroTexto">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482254" y="0"/>
          <a:ext cx="236659" cy="7326"/>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Volver al Indice</a:t>
          </a:r>
        </a:p>
      </xdr:txBody>
    </xdr:sp>
    <xdr:clientData/>
  </xdr:twoCellAnchor>
  <mc:AlternateContent xmlns:mc="http://schemas.openxmlformats.org/markup-compatibility/2006">
    <mc:Choice xmlns:a14="http://schemas.microsoft.com/office/drawing/2010/main" Requires="a14">
      <xdr:twoCellAnchor>
        <xdr:from>
          <xdr:col>31</xdr:col>
          <xdr:colOff>628650</xdr:colOff>
          <xdr:row>0</xdr:row>
          <xdr:rowOff>66675</xdr:rowOff>
        </xdr:from>
        <xdr:to>
          <xdr:col>32</xdr:col>
          <xdr:colOff>647700</xdr:colOff>
          <xdr:row>1</xdr:row>
          <xdr:rowOff>0</xdr:rowOff>
        </xdr:to>
        <xdr:sp macro="" textlink="">
          <xdr:nvSpPr>
            <xdr:cNvPr id="88065" name="Button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800" b="0" i="0" u="none" strike="noStrike" baseline="0">
                  <a:solidFill>
                    <a:srgbClr val="000000"/>
                  </a:solidFill>
                  <a:latin typeface="Arial"/>
                  <a:cs typeface="Arial"/>
                </a:rPr>
                <a:t>Volver a H R</a:t>
              </a:r>
            </a:p>
          </xdr:txBody>
        </xdr:sp>
        <xdr:clientData fPrintsWithSheet="0"/>
      </xdr:twoCellAnchor>
    </mc:Choice>
    <mc:Fallback/>
  </mc:AlternateContent>
  <xdr:twoCellAnchor editAs="oneCell">
    <xdr:from>
      <xdr:col>2</xdr:col>
      <xdr:colOff>28575</xdr:colOff>
      <xdr:row>4</xdr:row>
      <xdr:rowOff>47625</xdr:rowOff>
    </xdr:from>
    <xdr:to>
      <xdr:col>6</xdr:col>
      <xdr:colOff>180975</xdr:colOff>
      <xdr:row>4</xdr:row>
      <xdr:rowOff>628055</xdr:rowOff>
    </xdr:to>
    <xdr:pic>
      <xdr:nvPicPr>
        <xdr:cNvPr id="4" name="1 Imagen">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1000125"/>
          <a:ext cx="1143000" cy="580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466260</xdr:colOff>
      <xdr:row>5</xdr:row>
      <xdr:rowOff>57999</xdr:rowOff>
    </xdr:to>
    <xdr:pic>
      <xdr:nvPicPr>
        <xdr:cNvPr id="2" name="Picture">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a:stretch>
          <a:fillRect/>
        </a:stretch>
      </xdr:blipFill>
      <xdr:spPr>
        <a:xfrm>
          <a:off x="1219200" y="381000"/>
          <a:ext cx="1075860" cy="6294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466260</xdr:colOff>
      <xdr:row>5</xdr:row>
      <xdr:rowOff>57999</xdr:rowOff>
    </xdr:to>
    <xdr:pic>
      <xdr:nvPicPr>
        <xdr:cNvPr id="2" name="Picture">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a:stretch>
          <a:fillRect/>
        </a:stretch>
      </xdr:blipFill>
      <xdr:spPr>
        <a:xfrm>
          <a:off x="1219200" y="381000"/>
          <a:ext cx="1075860" cy="6294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9</xdr:col>
          <xdr:colOff>733425</xdr:colOff>
          <xdr:row>59</xdr:row>
          <xdr:rowOff>142875</xdr:rowOff>
        </xdr:to>
        <xdr:sp macro="" textlink="">
          <xdr:nvSpPr>
            <xdr:cNvPr id="108545" name="Object 1" hidden="1">
              <a:extLst>
                <a:ext uri="{63B3BB69-23CF-44E3-9099-C40C66FF867C}">
                  <a14:compatExt spid="_x0000_s108545"/>
                </a:ext>
                <a:ext uri="{FF2B5EF4-FFF2-40B4-BE49-F238E27FC236}">
                  <a16:creationId xmlns:a16="http://schemas.microsoft.com/office/drawing/2014/main" id="{00000000-0008-0000-1300-000001A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142875</xdr:colOff>
          <xdr:row>0</xdr:row>
          <xdr:rowOff>114300</xdr:rowOff>
        </xdr:from>
        <xdr:to>
          <xdr:col>32</xdr:col>
          <xdr:colOff>457200</xdr:colOff>
          <xdr:row>1</xdr:row>
          <xdr:rowOff>228600</xdr:rowOff>
        </xdr:to>
        <xdr:sp macro="" textlink="">
          <xdr:nvSpPr>
            <xdr:cNvPr id="67585" name="Button 1" hidden="1">
              <a:extLst>
                <a:ext uri="{63B3BB69-23CF-44E3-9099-C40C66FF867C}">
                  <a14:compatExt spid="_x0000_s67585"/>
                </a:ext>
                <a:ext uri="{FF2B5EF4-FFF2-40B4-BE49-F238E27FC236}">
                  <a16:creationId xmlns:a16="http://schemas.microsoft.com/office/drawing/2014/main" id="{00000000-0008-0000-1400-0000010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Volver a H 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76200</xdr:rowOff>
        </xdr:from>
        <xdr:to>
          <xdr:col>2</xdr:col>
          <xdr:colOff>228600</xdr:colOff>
          <xdr:row>33</xdr:row>
          <xdr:rowOff>228600</xdr:rowOff>
        </xdr:to>
        <xdr:sp macro="" textlink="">
          <xdr:nvSpPr>
            <xdr:cNvPr id="67586" name="CheckBox1" hidden="1">
              <a:extLst>
                <a:ext uri="{63B3BB69-23CF-44E3-9099-C40C66FF867C}">
                  <a14:compatExt spid="_x0000_s67586"/>
                </a:ext>
                <a:ext uri="{FF2B5EF4-FFF2-40B4-BE49-F238E27FC236}">
                  <a16:creationId xmlns:a16="http://schemas.microsoft.com/office/drawing/2014/main" id="{00000000-0008-0000-1400-000002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76200</xdr:rowOff>
        </xdr:from>
        <xdr:to>
          <xdr:col>2</xdr:col>
          <xdr:colOff>228600</xdr:colOff>
          <xdr:row>34</xdr:row>
          <xdr:rowOff>228600</xdr:rowOff>
        </xdr:to>
        <xdr:sp macro="" textlink="">
          <xdr:nvSpPr>
            <xdr:cNvPr id="67587" name="CheckBox2" hidden="1">
              <a:extLst>
                <a:ext uri="{63B3BB69-23CF-44E3-9099-C40C66FF867C}">
                  <a14:compatExt spid="_x0000_s67587"/>
                </a:ext>
                <a:ext uri="{FF2B5EF4-FFF2-40B4-BE49-F238E27FC236}">
                  <a16:creationId xmlns:a16="http://schemas.microsoft.com/office/drawing/2014/main" id="{00000000-0008-0000-1400-000003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76200</xdr:rowOff>
        </xdr:from>
        <xdr:to>
          <xdr:col>2</xdr:col>
          <xdr:colOff>228600</xdr:colOff>
          <xdr:row>35</xdr:row>
          <xdr:rowOff>228600</xdr:rowOff>
        </xdr:to>
        <xdr:sp macro="" textlink="">
          <xdr:nvSpPr>
            <xdr:cNvPr id="67588" name="CheckBox3" hidden="1">
              <a:extLst>
                <a:ext uri="{63B3BB69-23CF-44E3-9099-C40C66FF867C}">
                  <a14:compatExt spid="_x0000_s67588"/>
                </a:ext>
                <a:ext uri="{FF2B5EF4-FFF2-40B4-BE49-F238E27FC236}">
                  <a16:creationId xmlns:a16="http://schemas.microsoft.com/office/drawing/2014/main" id="{00000000-0008-0000-1400-000004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76200</xdr:rowOff>
        </xdr:from>
        <xdr:to>
          <xdr:col>2</xdr:col>
          <xdr:colOff>228600</xdr:colOff>
          <xdr:row>36</xdr:row>
          <xdr:rowOff>228600</xdr:rowOff>
        </xdr:to>
        <xdr:sp macro="" textlink="">
          <xdr:nvSpPr>
            <xdr:cNvPr id="67589" name="CheckBox4" hidden="1">
              <a:extLst>
                <a:ext uri="{63B3BB69-23CF-44E3-9099-C40C66FF867C}">
                  <a14:compatExt spid="_x0000_s67589"/>
                </a:ext>
                <a:ext uri="{FF2B5EF4-FFF2-40B4-BE49-F238E27FC236}">
                  <a16:creationId xmlns:a16="http://schemas.microsoft.com/office/drawing/2014/main" id="{00000000-0008-0000-1400-000005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76200</xdr:rowOff>
        </xdr:from>
        <xdr:to>
          <xdr:col>2</xdr:col>
          <xdr:colOff>228600</xdr:colOff>
          <xdr:row>37</xdr:row>
          <xdr:rowOff>228600</xdr:rowOff>
        </xdr:to>
        <xdr:sp macro="" textlink="">
          <xdr:nvSpPr>
            <xdr:cNvPr id="67590" name="CheckBox5" hidden="1">
              <a:extLst>
                <a:ext uri="{63B3BB69-23CF-44E3-9099-C40C66FF867C}">
                  <a14:compatExt spid="_x0000_s67590"/>
                </a:ext>
                <a:ext uri="{FF2B5EF4-FFF2-40B4-BE49-F238E27FC236}">
                  <a16:creationId xmlns:a16="http://schemas.microsoft.com/office/drawing/2014/main" id="{00000000-0008-0000-1400-000006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76200</xdr:rowOff>
        </xdr:from>
        <xdr:to>
          <xdr:col>2</xdr:col>
          <xdr:colOff>228600</xdr:colOff>
          <xdr:row>40</xdr:row>
          <xdr:rowOff>228600</xdr:rowOff>
        </xdr:to>
        <xdr:sp macro="" textlink="">
          <xdr:nvSpPr>
            <xdr:cNvPr id="67591" name="CheckBox6" hidden="1">
              <a:extLst>
                <a:ext uri="{63B3BB69-23CF-44E3-9099-C40C66FF867C}">
                  <a14:compatExt spid="_x0000_s67591"/>
                </a:ext>
                <a:ext uri="{FF2B5EF4-FFF2-40B4-BE49-F238E27FC236}">
                  <a16:creationId xmlns:a16="http://schemas.microsoft.com/office/drawing/2014/main" id="{00000000-0008-0000-1400-000007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2</xdr:col>
          <xdr:colOff>228600</xdr:colOff>
          <xdr:row>41</xdr:row>
          <xdr:rowOff>228600</xdr:rowOff>
        </xdr:to>
        <xdr:sp macro="" textlink="">
          <xdr:nvSpPr>
            <xdr:cNvPr id="67592" name="CheckBox7" hidden="1">
              <a:extLst>
                <a:ext uri="{63B3BB69-23CF-44E3-9099-C40C66FF867C}">
                  <a14:compatExt spid="_x0000_s67592"/>
                </a:ext>
                <a:ext uri="{FF2B5EF4-FFF2-40B4-BE49-F238E27FC236}">
                  <a16:creationId xmlns:a16="http://schemas.microsoft.com/office/drawing/2014/main" id="{00000000-0008-0000-1400-000008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29</xdr:col>
      <xdr:colOff>47625</xdr:colOff>
      <xdr:row>0</xdr:row>
      <xdr:rowOff>123825</xdr:rowOff>
    </xdr:from>
    <xdr:to>
      <xdr:col>31</xdr:col>
      <xdr:colOff>533400</xdr:colOff>
      <xdr:row>2</xdr:row>
      <xdr:rowOff>19050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9467850" y="123825"/>
          <a:ext cx="942975" cy="28575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H 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36</xdr:col>
      <xdr:colOff>156883</xdr:colOff>
      <xdr:row>0</xdr:row>
      <xdr:rowOff>123265</xdr:rowOff>
    </xdr:from>
    <xdr:to>
      <xdr:col>38</xdr:col>
      <xdr:colOff>459441</xdr:colOff>
      <xdr:row>2</xdr:row>
      <xdr:rowOff>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11882158" y="123265"/>
          <a:ext cx="1293158" cy="40061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H R</a:t>
          </a:r>
        </a:p>
      </xdr:txBody>
    </xdr:sp>
    <xdr:clientData/>
  </xdr:twoCellAnchor>
  <xdr:twoCellAnchor>
    <xdr:from>
      <xdr:col>19</xdr:col>
      <xdr:colOff>9525</xdr:colOff>
      <xdr:row>35</xdr:row>
      <xdr:rowOff>114300</xdr:rowOff>
    </xdr:from>
    <xdr:to>
      <xdr:col>24</xdr:col>
      <xdr:colOff>9525</xdr:colOff>
      <xdr:row>36</xdr:row>
      <xdr:rowOff>85725</xdr:rowOff>
    </xdr:to>
    <xdr:cxnSp macro="">
      <xdr:nvCxnSpPr>
        <xdr:cNvPr id="3" name="Conector recto 2">
          <a:extLst>
            <a:ext uri="{FF2B5EF4-FFF2-40B4-BE49-F238E27FC236}">
              <a16:creationId xmlns:a16="http://schemas.microsoft.com/office/drawing/2014/main" id="{00000000-0008-0000-1600-000003000000}"/>
            </a:ext>
          </a:extLst>
        </xdr:cNvPr>
        <xdr:cNvCxnSpPr/>
      </xdr:nvCxnSpPr>
      <xdr:spPr>
        <a:xfrm flipV="1">
          <a:off x="5229225" y="6667500"/>
          <a:ext cx="1628775"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28575</xdr:colOff>
      <xdr:row>36</xdr:row>
      <xdr:rowOff>85725</xdr:rowOff>
    </xdr:from>
    <xdr:to>
      <xdr:col>24</xdr:col>
      <xdr:colOff>9525</xdr:colOff>
      <xdr:row>37</xdr:row>
      <xdr:rowOff>104775</xdr:rowOff>
    </xdr:to>
    <xdr:cxnSp macro="">
      <xdr:nvCxnSpPr>
        <xdr:cNvPr id="4" name="Conector recto 3">
          <a:extLst>
            <a:ext uri="{FF2B5EF4-FFF2-40B4-BE49-F238E27FC236}">
              <a16:creationId xmlns:a16="http://schemas.microsoft.com/office/drawing/2014/main" id="{00000000-0008-0000-1600-000004000000}"/>
            </a:ext>
          </a:extLst>
        </xdr:cNvPr>
        <xdr:cNvCxnSpPr/>
      </xdr:nvCxnSpPr>
      <xdr:spPr>
        <a:xfrm>
          <a:off x="5248275" y="6838950"/>
          <a:ext cx="1609725" cy="209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21</xdr:col>
          <xdr:colOff>209550</xdr:colOff>
          <xdr:row>89</xdr:row>
          <xdr:rowOff>142875</xdr:rowOff>
        </xdr:to>
        <xdr:sp macro="" textlink="">
          <xdr:nvSpPr>
            <xdr:cNvPr id="93189" name="Object 5" hidden="1">
              <a:extLst>
                <a:ext uri="{63B3BB69-23CF-44E3-9099-C40C66FF867C}">
                  <a14:compatExt spid="_x0000_s93189"/>
                </a:ext>
                <a:ext uri="{FF2B5EF4-FFF2-40B4-BE49-F238E27FC236}">
                  <a16:creationId xmlns:a16="http://schemas.microsoft.com/office/drawing/2014/main" id="{00000000-0008-0000-1600-0000056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6</xdr:col>
      <xdr:colOff>227135</xdr:colOff>
      <xdr:row>1</xdr:row>
      <xdr:rowOff>117231</xdr:rowOff>
    </xdr:from>
    <xdr:to>
      <xdr:col>8</xdr:col>
      <xdr:colOff>77457</xdr:colOff>
      <xdr:row>3</xdr:row>
      <xdr:rowOff>50242</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6586904" y="315058"/>
          <a:ext cx="1374322" cy="489857"/>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30</xdr:col>
      <xdr:colOff>180975</xdr:colOff>
      <xdr:row>2</xdr:row>
      <xdr:rowOff>9525</xdr:rowOff>
    </xdr:from>
    <xdr:to>
      <xdr:col>32</xdr:col>
      <xdr:colOff>142875</xdr:colOff>
      <xdr:row>3</xdr:row>
      <xdr:rowOff>152400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9096375" y="523875"/>
          <a:ext cx="952500" cy="30480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Volver a H</a:t>
          </a:r>
          <a:r>
            <a:rPr lang="es-ES" sz="1100" baseline="0"/>
            <a:t> R</a:t>
          </a:r>
          <a:endParaRPr lang="es-ES" sz="1100"/>
        </a:p>
      </xdr:txBody>
    </xdr:sp>
    <xdr:clientData/>
  </xdr:twoCellAnchor>
  <xdr:twoCellAnchor>
    <xdr:from>
      <xdr:col>30</xdr:col>
      <xdr:colOff>47625</xdr:colOff>
      <xdr:row>0</xdr:row>
      <xdr:rowOff>171450</xdr:rowOff>
    </xdr:from>
    <xdr:to>
      <xdr:col>32</xdr:col>
      <xdr:colOff>228600</xdr:colOff>
      <xdr:row>1</xdr:row>
      <xdr:rowOff>257175</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1800-000003000000}"/>
            </a:ext>
          </a:extLst>
        </xdr:cNvPr>
        <xdr:cNvSpPr txBox="1"/>
      </xdr:nvSpPr>
      <xdr:spPr>
        <a:xfrm>
          <a:off x="8963025" y="171450"/>
          <a:ext cx="1171575" cy="276225"/>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 l Indice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54</xdr:col>
      <xdr:colOff>142875</xdr:colOff>
      <xdr:row>3</xdr:row>
      <xdr:rowOff>54665</xdr:rowOff>
    </xdr:from>
    <xdr:to>
      <xdr:col>57</xdr:col>
      <xdr:colOff>133350</xdr:colOff>
      <xdr:row>5</xdr:row>
      <xdr:rowOff>16565</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1900-000003000000}"/>
            </a:ext>
          </a:extLst>
        </xdr:cNvPr>
        <xdr:cNvSpPr txBox="1"/>
      </xdr:nvSpPr>
      <xdr:spPr>
        <a:xfrm>
          <a:off x="9088092" y="551622"/>
          <a:ext cx="1083780" cy="293204"/>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a:t>
          </a:r>
          <a:r>
            <a:rPr lang="es-ES" sz="1100" baseline="0"/>
            <a:t> H R</a:t>
          </a:r>
          <a:endParaRPr lang="es-ES" sz="1100"/>
        </a:p>
      </xdr:txBody>
    </xdr:sp>
    <xdr:clientData/>
  </xdr:twoCellAnchor>
  <xdr:twoCellAnchor>
    <xdr:from>
      <xdr:col>54</xdr:col>
      <xdr:colOff>74558</xdr:colOff>
      <xdr:row>0</xdr:row>
      <xdr:rowOff>132523</xdr:rowOff>
    </xdr:from>
    <xdr:to>
      <xdr:col>57</xdr:col>
      <xdr:colOff>182231</xdr:colOff>
      <xdr:row>2</xdr:row>
      <xdr:rowOff>82827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1900-000004000000}"/>
            </a:ext>
          </a:extLst>
        </xdr:cNvPr>
        <xdr:cNvSpPr txBox="1"/>
      </xdr:nvSpPr>
      <xdr:spPr>
        <a:xfrm>
          <a:off x="9019775" y="132523"/>
          <a:ext cx="1200978" cy="281608"/>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a:t>
          </a:r>
          <a:r>
            <a:rPr lang="es-ES" sz="1100" baseline="0"/>
            <a:t> al Indice</a:t>
          </a:r>
          <a:endParaRPr lang="es-ES" sz="1100"/>
        </a:p>
      </xdr:txBody>
    </xdr:sp>
    <xdr:clientData/>
  </xdr:twoCellAnchor>
  <xdr:twoCellAnchor editAs="oneCell">
    <xdr:from>
      <xdr:col>30</xdr:col>
      <xdr:colOff>125896</xdr:colOff>
      <xdr:row>0</xdr:row>
      <xdr:rowOff>145774</xdr:rowOff>
    </xdr:from>
    <xdr:to>
      <xdr:col>38</xdr:col>
      <xdr:colOff>39756</xdr:colOff>
      <xdr:row>4</xdr:row>
      <xdr:rowOff>86139</xdr:rowOff>
    </xdr:to>
    <xdr:pic>
      <xdr:nvPicPr>
        <xdr:cNvPr id="5" name="Imagen 4" descr="cid:image002.jpg@01D5154F.ADE91130">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095461" y="145774"/>
          <a:ext cx="1239078" cy="576469"/>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69</xdr:col>
      <xdr:colOff>95250</xdr:colOff>
      <xdr:row>0</xdr:row>
      <xdr:rowOff>129886</xdr:rowOff>
    </xdr:from>
    <xdr:to>
      <xdr:col>77</xdr:col>
      <xdr:colOff>147205</xdr:colOff>
      <xdr:row>3</xdr:row>
      <xdr:rowOff>8659</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1A00-000003000000}"/>
            </a:ext>
          </a:extLst>
        </xdr:cNvPr>
        <xdr:cNvSpPr txBox="1"/>
      </xdr:nvSpPr>
      <xdr:spPr>
        <a:xfrm>
          <a:off x="11447318" y="129886"/>
          <a:ext cx="1368137" cy="372341"/>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al Indice</a:t>
          </a:r>
        </a:p>
      </xdr:txBody>
    </xdr:sp>
    <xdr:clientData/>
  </xdr:twoCellAnchor>
  <xdr:twoCellAnchor editAs="oneCell">
    <xdr:from>
      <xdr:col>37</xdr:col>
      <xdr:colOff>152400</xdr:colOff>
      <xdr:row>1</xdr:row>
      <xdr:rowOff>48491</xdr:rowOff>
    </xdr:from>
    <xdr:to>
      <xdr:col>44</xdr:col>
      <xdr:colOff>110836</xdr:colOff>
      <xdr:row>4</xdr:row>
      <xdr:rowOff>124691</xdr:rowOff>
    </xdr:to>
    <xdr:pic>
      <xdr:nvPicPr>
        <xdr:cNvPr id="4" name="Imagen 3" descr="cid:image002.jpg@01D5154F.ADE91130">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303818" y="207818"/>
          <a:ext cx="1122218" cy="554182"/>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42</xdr:col>
      <xdr:colOff>11907</xdr:colOff>
      <xdr:row>0</xdr:row>
      <xdr:rowOff>77391</xdr:rowOff>
    </xdr:from>
    <xdr:to>
      <xdr:col>49</xdr:col>
      <xdr:colOff>41672</xdr:colOff>
      <xdr:row>1</xdr:row>
      <xdr:rowOff>148829</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1B00-000003000000}"/>
            </a:ext>
          </a:extLst>
        </xdr:cNvPr>
        <xdr:cNvSpPr txBox="1"/>
      </xdr:nvSpPr>
      <xdr:spPr>
        <a:xfrm>
          <a:off x="6792516" y="77391"/>
          <a:ext cx="1154906" cy="232172"/>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a:t>
          </a:r>
          <a:r>
            <a:rPr lang="es-ES" sz="1100" baseline="0"/>
            <a:t> al Indice</a:t>
          </a:r>
          <a:endParaRPr lang="es-ES" sz="1100"/>
        </a:p>
      </xdr:txBody>
    </xdr:sp>
    <xdr:clientData/>
  </xdr:twoCellAnchor>
  <xdr:twoCellAnchor editAs="oneCell">
    <xdr:from>
      <xdr:col>30</xdr:col>
      <xdr:colOff>19050</xdr:colOff>
      <xdr:row>0</xdr:row>
      <xdr:rowOff>76200</xdr:rowOff>
    </xdr:from>
    <xdr:to>
      <xdr:col>39</xdr:col>
      <xdr:colOff>11430</xdr:colOff>
      <xdr:row>5</xdr:row>
      <xdr:rowOff>74930</xdr:rowOff>
    </xdr:to>
    <xdr:pic>
      <xdr:nvPicPr>
        <xdr:cNvPr id="4" name="Imagen 3" descr="cid:image002.jpg@01D5154F.ADE91130">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003800" y="76200"/>
          <a:ext cx="1478280" cy="79248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95250</xdr:colOff>
          <xdr:row>0</xdr:row>
          <xdr:rowOff>104775</xdr:rowOff>
        </xdr:from>
        <xdr:to>
          <xdr:col>70</xdr:col>
          <xdr:colOff>571500</xdr:colOff>
          <xdr:row>1</xdr:row>
          <xdr:rowOff>200025</xdr:rowOff>
        </xdr:to>
        <xdr:sp macro="" textlink="">
          <xdr:nvSpPr>
            <xdr:cNvPr id="64514" name="Button 2" hidden="1">
              <a:extLst>
                <a:ext uri="{63B3BB69-23CF-44E3-9099-C40C66FF867C}">
                  <a14:compatExt spid="_x0000_s64514"/>
                </a:ext>
                <a:ext uri="{FF2B5EF4-FFF2-40B4-BE49-F238E27FC236}">
                  <a16:creationId xmlns:a16="http://schemas.microsoft.com/office/drawing/2014/main" id="{00000000-0008-0000-1C00-000002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 sz="800" b="0" i="0" u="none" strike="noStrike" baseline="0">
                  <a:solidFill>
                    <a:srgbClr val="000000"/>
                  </a:solidFill>
                  <a:latin typeface="Arial"/>
                  <a:cs typeface="Arial"/>
                </a:rPr>
                <a:t>Volver a H R</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42</xdr:col>
      <xdr:colOff>169252</xdr:colOff>
      <xdr:row>0</xdr:row>
      <xdr:rowOff>95250</xdr:rowOff>
    </xdr:from>
    <xdr:to>
      <xdr:col>43</xdr:col>
      <xdr:colOff>485042</xdr:colOff>
      <xdr:row>2</xdr:row>
      <xdr:rowOff>36634</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32173252" y="95250"/>
          <a:ext cx="1077790" cy="265234"/>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Volver al</a:t>
          </a:r>
          <a:r>
            <a:rPr lang="es-ES" sz="1100" baseline="0"/>
            <a:t> Indice</a:t>
          </a:r>
          <a:endParaRPr lang="es-ES" sz="1100"/>
        </a:p>
      </xdr:txBody>
    </xdr:sp>
    <xdr:clientData/>
  </xdr:twoCellAnchor>
  <xdr:twoCellAnchor editAs="oneCell">
    <xdr:from>
      <xdr:col>32</xdr:col>
      <xdr:colOff>59633</xdr:colOff>
      <xdr:row>0</xdr:row>
      <xdr:rowOff>79513</xdr:rowOff>
    </xdr:from>
    <xdr:to>
      <xdr:col>40</xdr:col>
      <xdr:colOff>139147</xdr:colOff>
      <xdr:row>3</xdr:row>
      <xdr:rowOff>139148</xdr:rowOff>
    </xdr:to>
    <xdr:pic>
      <xdr:nvPicPr>
        <xdr:cNvPr id="4" name="Imagen 3" descr="cid:image002.jpg@01D5154F.ADE91130">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360503" y="79513"/>
          <a:ext cx="1404731" cy="616226"/>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22</xdr:col>
      <xdr:colOff>298461</xdr:colOff>
      <xdr:row>0</xdr:row>
      <xdr:rowOff>138113</xdr:rowOff>
    </xdr:from>
    <xdr:to>
      <xdr:col>27</xdr:col>
      <xdr:colOff>123836</xdr:colOff>
      <xdr:row>1</xdr:row>
      <xdr:rowOff>249238</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1E00-000003000000}"/>
            </a:ext>
          </a:extLst>
        </xdr:cNvPr>
        <xdr:cNvSpPr txBox="1"/>
      </xdr:nvSpPr>
      <xdr:spPr>
        <a:xfrm>
          <a:off x="8756661" y="138113"/>
          <a:ext cx="1397000" cy="33020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al Indice</a:t>
          </a:r>
        </a:p>
      </xdr:txBody>
    </xdr:sp>
    <xdr:clientData/>
  </xdr:twoCellAnchor>
  <xdr:twoCellAnchor editAs="oneCell">
    <xdr:from>
      <xdr:col>14</xdr:col>
      <xdr:colOff>68580</xdr:colOff>
      <xdr:row>0</xdr:row>
      <xdr:rowOff>190500</xdr:rowOff>
    </xdr:from>
    <xdr:to>
      <xdr:col>19</xdr:col>
      <xdr:colOff>223631</xdr:colOff>
      <xdr:row>3</xdr:row>
      <xdr:rowOff>38100</xdr:rowOff>
    </xdr:to>
    <xdr:pic>
      <xdr:nvPicPr>
        <xdr:cNvPr id="5" name="Imagen 4" descr="cid:image002.jpg@01D5154F.ADE91130">
          <a:extLst>
            <a:ext uri="{FF2B5EF4-FFF2-40B4-BE49-F238E27FC236}">
              <a16:creationId xmlns:a16="http://schemas.microsoft.com/office/drawing/2014/main" id="{00000000-0008-0000-1E00-000005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515100" y="190500"/>
          <a:ext cx="1404731" cy="71628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69</xdr:col>
      <xdr:colOff>65942</xdr:colOff>
      <xdr:row>0</xdr:row>
      <xdr:rowOff>139211</xdr:rowOff>
    </xdr:from>
    <xdr:to>
      <xdr:col>71</xdr:col>
      <xdr:colOff>278422</xdr:colOff>
      <xdr:row>1</xdr:row>
      <xdr:rowOff>212481</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1F00-000003000000}"/>
            </a:ext>
          </a:extLst>
        </xdr:cNvPr>
        <xdr:cNvSpPr txBox="1"/>
      </xdr:nvSpPr>
      <xdr:spPr>
        <a:xfrm>
          <a:off x="11188211" y="139211"/>
          <a:ext cx="1135673" cy="234462"/>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al indice</a:t>
          </a:r>
        </a:p>
      </xdr:txBody>
    </xdr:sp>
    <xdr:clientData/>
  </xdr:twoCellAnchor>
  <xdr:twoCellAnchor editAs="oneCell">
    <xdr:from>
      <xdr:col>34</xdr:col>
      <xdr:colOff>146050</xdr:colOff>
      <xdr:row>0</xdr:row>
      <xdr:rowOff>88900</xdr:rowOff>
    </xdr:from>
    <xdr:to>
      <xdr:col>40</xdr:col>
      <xdr:colOff>120650</xdr:colOff>
      <xdr:row>2</xdr:row>
      <xdr:rowOff>152400</xdr:rowOff>
    </xdr:to>
    <xdr:pic>
      <xdr:nvPicPr>
        <xdr:cNvPr id="4" name="Imagen 3" descr="cid:image002.jpg@01D5154F.ADE91130">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759450" y="88900"/>
          <a:ext cx="965200" cy="49530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43</xdr:col>
      <xdr:colOff>0</xdr:colOff>
      <xdr:row>1</xdr:row>
      <xdr:rowOff>28575</xdr:rowOff>
    </xdr:from>
    <xdr:to>
      <xdr:col>44</xdr:col>
      <xdr:colOff>304800</xdr:colOff>
      <xdr:row>2</xdr:row>
      <xdr:rowOff>142875</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2000-000003000000}"/>
            </a:ext>
          </a:extLst>
        </xdr:cNvPr>
        <xdr:cNvSpPr txBox="1"/>
      </xdr:nvSpPr>
      <xdr:spPr>
        <a:xfrm>
          <a:off x="6991350" y="190500"/>
          <a:ext cx="1066800" cy="276225"/>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Volver al</a:t>
          </a:r>
          <a:r>
            <a:rPr lang="es-ES" sz="1100" baseline="0"/>
            <a:t> Indice</a:t>
          </a:r>
          <a:endParaRPr lang="es-ES" sz="1100"/>
        </a:p>
      </xdr:txBody>
    </xdr:sp>
    <xdr:clientData/>
  </xdr:twoCellAnchor>
  <xdr:twoCellAnchor editAs="oneCell">
    <xdr:from>
      <xdr:col>34</xdr:col>
      <xdr:colOff>101600</xdr:colOff>
      <xdr:row>0</xdr:row>
      <xdr:rowOff>63500</xdr:rowOff>
    </xdr:from>
    <xdr:to>
      <xdr:col>40</xdr:col>
      <xdr:colOff>69850</xdr:colOff>
      <xdr:row>3</xdr:row>
      <xdr:rowOff>76200</xdr:rowOff>
    </xdr:to>
    <xdr:pic>
      <xdr:nvPicPr>
        <xdr:cNvPr id="5" name="Imagen 4" descr="cid:image002.jpg@01D5154F.ADE91130">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746750" y="63500"/>
          <a:ext cx="958850" cy="48895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43</xdr:col>
      <xdr:colOff>71437</xdr:colOff>
      <xdr:row>0</xdr:row>
      <xdr:rowOff>103188</xdr:rowOff>
    </xdr:from>
    <xdr:to>
      <xdr:col>50</xdr:col>
      <xdr:colOff>39687</xdr:colOff>
      <xdr:row>2</xdr:row>
      <xdr:rowOff>47625</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2100-000003000000}"/>
            </a:ext>
          </a:extLst>
        </xdr:cNvPr>
        <xdr:cNvSpPr txBox="1"/>
      </xdr:nvSpPr>
      <xdr:spPr>
        <a:xfrm>
          <a:off x="7318375" y="103188"/>
          <a:ext cx="1079500" cy="261937"/>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a:t>Volver al</a:t>
          </a:r>
          <a:r>
            <a:rPr lang="es-ES" sz="1100" baseline="0"/>
            <a:t> Indice</a:t>
          </a:r>
          <a:endParaRPr lang="es-ES" sz="1100"/>
        </a:p>
      </xdr:txBody>
    </xdr:sp>
    <xdr:clientData/>
  </xdr:twoCellAnchor>
  <xdr:twoCellAnchor editAs="oneCell">
    <xdr:from>
      <xdr:col>35</xdr:col>
      <xdr:colOff>76200</xdr:colOff>
      <xdr:row>0</xdr:row>
      <xdr:rowOff>88900</xdr:rowOff>
    </xdr:from>
    <xdr:to>
      <xdr:col>41</xdr:col>
      <xdr:colOff>133350</xdr:colOff>
      <xdr:row>3</xdr:row>
      <xdr:rowOff>146050</xdr:rowOff>
    </xdr:to>
    <xdr:pic>
      <xdr:nvPicPr>
        <xdr:cNvPr id="4" name="Imagen 3" descr="cid:image002.jpg@01D5154F.ADE91130">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172200" y="88900"/>
          <a:ext cx="1047750" cy="53340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43</xdr:col>
      <xdr:colOff>71437</xdr:colOff>
      <xdr:row>0</xdr:row>
      <xdr:rowOff>47625</xdr:rowOff>
    </xdr:from>
    <xdr:to>
      <xdr:col>50</xdr:col>
      <xdr:colOff>87312</xdr:colOff>
      <xdr:row>2</xdr:row>
      <xdr:rowOff>79375</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7302500" y="47625"/>
          <a:ext cx="1127125" cy="34925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Volver al Indice</a:t>
          </a:r>
        </a:p>
      </xdr:txBody>
    </xdr:sp>
    <xdr:clientData/>
  </xdr:twoCellAnchor>
  <xdr:twoCellAnchor editAs="oneCell">
    <xdr:from>
      <xdr:col>34</xdr:col>
      <xdr:colOff>158750</xdr:colOff>
      <xdr:row>1</xdr:row>
      <xdr:rowOff>0</xdr:rowOff>
    </xdr:from>
    <xdr:to>
      <xdr:col>40</xdr:col>
      <xdr:colOff>196850</xdr:colOff>
      <xdr:row>4</xdr:row>
      <xdr:rowOff>44450</xdr:rowOff>
    </xdr:to>
    <xdr:pic>
      <xdr:nvPicPr>
        <xdr:cNvPr id="4" name="Imagen 3" descr="cid:image002.jpg@01D5154F.ADE91130">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842000" y="158750"/>
          <a:ext cx="1028700" cy="52070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30</xdr:col>
      <xdr:colOff>28575</xdr:colOff>
      <xdr:row>0</xdr:row>
      <xdr:rowOff>85725</xdr:rowOff>
    </xdr:from>
    <xdr:to>
      <xdr:col>32</xdr:col>
      <xdr:colOff>114300</xdr:colOff>
      <xdr:row>2</xdr:row>
      <xdr:rowOff>28575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8943975" y="85725"/>
          <a:ext cx="1076325" cy="30480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Volver a H 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O%20ARBOL%2004%202010/SIC/HOJA%20DE%20RUTA%208/hoja_de_ruta_simple-BT-MT-re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ja_de_ruta_simple-BT-MT-rev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123984/AppData/Local/Microsoft/Windows/INetCache/Content.Outlook/V8VFGP1W/Hoja%20de%20ruta%20I-D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123984/AppData/Local/Microsoft/Windows/INetCache/Content.Outlook/PBWWRSU3/Hoja%20de%20ruta%20I-DE%20abril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u237222/Configuraci&#243;n%20local/Archivos%20temporales%20de%20Internet/Content.Outlook/DCVK3TZF/Hoja%20Ru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ASTE\hoja_de_ruta_simple-MT-rev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u237222\Configuraci&#243;n%20local\Archivos%20temporales%20de%20Internet\Content.Outlook\DCVK3TZF\L-DISCO%20N_COMUN\F-NNSS_COMUN\B-HOJAS%20DE%20RUTA+FORMATOS%20PREDEFINIDOS\hoja_de_ruta_simple-MT-rev0.xlsm"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Documents%20and%20Settings/u237222/Configuraci&#243;n%20local/Archivos%20temporales%20de%20Internet/Content.Outlook/DCVK3TZF/L-DISCO%20N_COMUN/F-NNSS_COMUN/B-HOJAS%20DE%20RUTA+FORMATOS%20PREDEFINIDOS/hoja_de_ruta_simple-MT-rev0.xlsm?79247AEB" TargetMode="External"/><Relationship Id="rId1" Type="http://schemas.openxmlformats.org/officeDocument/2006/relationships/externalLinkPath" Target="file:///\\79247AEB\hoja_de_ruta_simple-MT-rev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grama-expediente"/>
      <sheetName val="Indice"/>
      <sheetName val="Identificación del expediente"/>
      <sheetName val="hoja de ruta simple"/>
      <sheetName val="carta de presentacion"/>
      <sheetName val="Hoja de afecciones"/>
      <sheetName val="Autenticidad Firmas MT"/>
      <sheetName val="Autenticidad Firmas BT"/>
      <sheetName val="Permiso Apoyo y Vuelo LAMT"/>
      <sheetName val="Permisos propietarios BT"/>
      <sheetName val="Permiso Aéreo_Subterráneo"/>
      <sheetName val="SERVIDUMBRE PASO"/>
      <sheetName val="SERVIDUMBRE USO"/>
      <sheetName val="Acta de replanteo"/>
      <sheetName val="Carta de Inicio Trabajos"/>
      <sheetName val="hIEE"/>
      <sheetName val="Informe Verificaciones Cables"/>
      <sheetName val="Carta Finalización Trabajos"/>
      <sheetName val="Cesión Instalaciones"/>
      <sheetName val="Solicitud intervención"/>
      <sheetName val="Segmento Linea"/>
      <sheetName val="Apoyos"/>
      <sheetName val="Elem Mani Protec(linea)"/>
      <sheetName val="Aparam-Celda-Maniobra"/>
      <sheetName val="C.T.M (Cliente)"/>
      <sheetName val="CTM"/>
      <sheetName val="Posición Trafo"/>
      <sheetName val="Cuadro BT"/>
      <sheetName val="Linea  BT"/>
      <sheetName val="CertificadoIE"/>
      <sheetName val="ACTA APROBACIÓN PSS"/>
    </sheetNames>
    <sheetDataSet>
      <sheetData sheetId="0"/>
      <sheetData sheetId="1"/>
      <sheetData sheetId="2">
        <row r="18">
          <cell r="Q1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grama-expediente"/>
      <sheetName val="Cambios"/>
      <sheetName val="Indice"/>
      <sheetName val="Identificación del expediente"/>
      <sheetName val="hoja de ruta simple"/>
      <sheetName val="carta de presentacion"/>
      <sheetName val="Hoja de afecciones"/>
      <sheetName val="Autenticidad Firmas MT"/>
      <sheetName val="Autenticidad Firmas BT"/>
      <sheetName val="Permiso Apoyo y Vuelo LAMT"/>
      <sheetName val="Permisos propietarios BT"/>
      <sheetName val="Permiso Aéreo_Subterráneo"/>
      <sheetName val="SERVIDUMBRE PASO"/>
      <sheetName val="SERVIDUMBRE USO"/>
      <sheetName val="Acta de replanteo"/>
      <sheetName val="Carta de Inicio Trabajos"/>
      <sheetName val="hIEE"/>
      <sheetName val="Informe verificación inicial AT"/>
      <sheetName val="Informe Verificaciones Cables"/>
      <sheetName val="Carta Finalización Trabajos"/>
      <sheetName val="Cesión Instalaciones"/>
      <sheetName val="CFO BT"/>
      <sheetName val="Solicitud intervención"/>
      <sheetName val="Segmento Linea"/>
      <sheetName val="Apoyos"/>
      <sheetName val="Elem Mani Protec(linea)"/>
      <sheetName val="CertificadoIE"/>
      <sheetName val="Aparam-Celda-Maniobra"/>
      <sheetName val="C.T.M (Cliente)"/>
      <sheetName val="CTM"/>
      <sheetName val="Posición Trafo"/>
      <sheetName val="Cuadro BT"/>
      <sheetName val="Linea  BT"/>
      <sheetName val="ACTA APROBACIÓN PSS"/>
      <sheetName val="Hoja1"/>
    </sheetNames>
    <sheetDataSet>
      <sheetData sheetId="0"/>
      <sheetData sheetId="1"/>
      <sheetData sheetId="2"/>
      <sheetData sheetId="3">
        <row r="18">
          <cell r="Q18"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grama-expediente"/>
      <sheetName val="Cambios"/>
      <sheetName val="Indice"/>
      <sheetName val="Identificación del expediente"/>
      <sheetName val="hoja de ruta simple"/>
      <sheetName val="carta de presentacion"/>
      <sheetName val="Hoja de afecciones"/>
      <sheetName val="Autenticidad Firmas MT"/>
      <sheetName val="Autenticidad Firmas BT"/>
      <sheetName val="Permiso Apoyo y Vuelo LAMT"/>
      <sheetName val="Permisos propietarios BT"/>
      <sheetName val="Permiso Aéreo_Subterráneo"/>
      <sheetName val="SERVIDUMBRE PASO"/>
      <sheetName val="SERVIDUMBRE USO"/>
      <sheetName val="Acta de replanteo"/>
      <sheetName val="Carta de Inicio Trabajos"/>
      <sheetName val="hIEE"/>
      <sheetName val="Informe Verificaciones Cables"/>
      <sheetName val="Carta Finalización Trabajos"/>
      <sheetName val="Cesión Instalaciones"/>
      <sheetName val="CFO BT"/>
      <sheetName val="Solicitud intervención"/>
      <sheetName val="Segmento Linea"/>
      <sheetName val="Apoyos"/>
      <sheetName val="Elem Mani Protec(linea)"/>
      <sheetName val="CertificadoIE"/>
      <sheetName val="Aparam-Celda-Maniobra"/>
      <sheetName val="C.T.M (Cliente)"/>
      <sheetName val="CTM"/>
      <sheetName val="Posición Trafo"/>
      <sheetName val="Cuadro BT"/>
      <sheetName val="Linea  BT"/>
      <sheetName val="ACTA APROBACIÓN PSS"/>
      <sheetName val="Hoja1"/>
    </sheetNames>
    <sheetDataSet>
      <sheetData sheetId="0"/>
      <sheetData sheetId="1"/>
      <sheetData sheetId="2"/>
      <sheetData sheetId="3">
        <row r="18">
          <cell r="Q18"/>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grama-expediente"/>
      <sheetName val="Cambios"/>
      <sheetName val="Indice"/>
      <sheetName val="Identificación del expediente"/>
      <sheetName val="hoja de ruta simple"/>
      <sheetName val="carta de presentacion"/>
      <sheetName val="Hoja de afecciones"/>
      <sheetName val="Autenticidad Firmas MT"/>
      <sheetName val="Autenticidad Firmas BT"/>
      <sheetName val="Permiso Apoyo y Vuelo LAMT"/>
      <sheetName val="Permisos propietarios BT"/>
      <sheetName val="Permiso Aéreo_Subterráneo"/>
      <sheetName val="SERVIDUMBRE PASO"/>
      <sheetName val="SERVIDUMBRE USO"/>
      <sheetName val="Acta de replanteo"/>
      <sheetName val="Carta de Inicio Trabajos"/>
      <sheetName val="hIEE"/>
      <sheetName val="Informe Verificaciones Cables"/>
      <sheetName val="Carta Finalización Trabajos"/>
      <sheetName val="Cesión Instalaciones"/>
      <sheetName val="CFO BT"/>
      <sheetName val="Solicitud intervención"/>
      <sheetName val="Segmento Linea"/>
      <sheetName val="Apoyos"/>
      <sheetName val="Elem Mani Protec(linea)"/>
      <sheetName val="CertificadoIE"/>
      <sheetName val="Aparam-Celda-Maniobra"/>
      <sheetName val="C.T.M (Cliente)"/>
      <sheetName val="CTM"/>
      <sheetName val="Posición Trafo"/>
      <sheetName val="Cuadro BT"/>
      <sheetName val="Linea  BT"/>
      <sheetName val="ACTA APROBACIÓN PSS"/>
      <sheetName val="Hoja1"/>
    </sheetNames>
    <sheetDataSet>
      <sheetData sheetId="0"/>
      <sheetData sheetId="1"/>
      <sheetData sheetId="2"/>
      <sheetData sheetId="3">
        <row r="18">
          <cell r="Q18"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grama-expediente"/>
      <sheetName val="Indice"/>
      <sheetName val="Identificación del expediente"/>
      <sheetName val="hoja de ruta simple"/>
      <sheetName val="carta de presentacion"/>
      <sheetName val="Hoja de afecciones"/>
      <sheetName val="Autenticidad Firmas MT"/>
      <sheetName val="Autenticidad Firmas BT"/>
      <sheetName val="Permisos propietarios MT"/>
      <sheetName val="Pemisos propietarios MT2"/>
      <sheetName val="Permisos propietarios BT"/>
      <sheetName val="Permiso Aéreo_Subterráneo"/>
      <sheetName val="SERVIDUMBRE PASO"/>
      <sheetName val="SERVIDUMBRE USO"/>
      <sheetName val="Acta de replanteo"/>
      <sheetName val="Carta de Inicio Trabajos"/>
      <sheetName val="Carta Finalización Trabajos"/>
      <sheetName val="Cesión Instalaciones"/>
      <sheetName val="Solicitud intervención"/>
      <sheetName val="Segmento Linea"/>
      <sheetName val="Apoyos"/>
      <sheetName val="Elem Mani Protec(linea)"/>
      <sheetName val="Aparam-Celda-Maniobra"/>
      <sheetName val="C.T.M (Cliente)"/>
      <sheetName val="CTM"/>
      <sheetName val="Posición Trafo"/>
      <sheetName val="Cuadro BT"/>
      <sheetName val="Linea  BT"/>
      <sheetName val="hIEE"/>
      <sheetName val="CertificadoIE"/>
    </sheetNames>
    <sheetDataSet>
      <sheetData sheetId="0" refreshError="1"/>
      <sheetData sheetId="1" refreshError="1"/>
      <sheetData sheetId="2">
        <row r="18">
          <cell r="Q18"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lujograma-expediente"/>
      <sheetName val="Identificación del expediente"/>
      <sheetName val="hoja de ruta simple"/>
      <sheetName val="carta de presentacion"/>
      <sheetName val="Hoja de afecciones"/>
      <sheetName val="Autenticidad Firmas MT"/>
      <sheetName val="Autenticidad Firmas BT"/>
      <sheetName val="Permisos propietarios MT"/>
      <sheetName val="Permisos propietarios BT"/>
      <sheetName val="Permiso Aéreo_Subterráneo"/>
      <sheetName val="SERVIDUMBRE PASO"/>
      <sheetName val="SERVIDUMBRE USO"/>
      <sheetName val="Acta de replanteo"/>
      <sheetName val="Carta de Inicio Trabajos"/>
      <sheetName val="Inicio Adheridos Convenio"/>
      <sheetName val="Carta Finalización Trabajos"/>
      <sheetName val="Cesión Instalaciones"/>
      <sheetName val="Solicitud intervención"/>
      <sheetName val="Segmento Linea"/>
      <sheetName val="Apoyos"/>
      <sheetName val="Elem Mani Protec(linea)"/>
      <sheetName val="Aparam-Celda-Maniobra"/>
      <sheetName val="C.T.M (Cliente)"/>
      <sheetName val="CTM"/>
      <sheetName val="Posición Trafo"/>
      <sheetName val="Cuadro BT"/>
      <sheetName val="Linea  BT"/>
      <sheetName val="hIEE"/>
      <sheetName val="CertificadoIE"/>
    </sheetNames>
    <sheetDataSet>
      <sheetData sheetId="0"/>
      <sheetData sheetId="1"/>
      <sheetData sheetId="2">
        <row r="10">
          <cell r="F10">
            <v>333</v>
          </cell>
        </row>
        <row r="18">
          <cell r="Q18" t="str">
            <v>Avda Hermanos Bou, 239
12003-Castellón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lujograma-expediente"/>
      <sheetName val="Identificación del expediente"/>
      <sheetName val="hoja de ruta simple"/>
      <sheetName val="carta de presentacion"/>
      <sheetName val="Hoja de afecciones"/>
      <sheetName val="Autenticidad Firmas MT"/>
      <sheetName val="Autenticidad Firmas BT"/>
      <sheetName val="Permisos propietarios MT"/>
      <sheetName val="Permisos propietarios BT"/>
      <sheetName val="Permiso Aéreo_Subterráneo"/>
      <sheetName val="SERVIDUMBRE PASO"/>
      <sheetName val="SERVIDUMBRE USO"/>
      <sheetName val="Acta de replanteo"/>
      <sheetName val="Carta de Inicio Trabajos"/>
      <sheetName val="Inicio Adheridos Convenio"/>
      <sheetName val="Carta Finalización Trabajos"/>
      <sheetName val="Cesión Instalaciones"/>
      <sheetName val="Solicitud intervención"/>
      <sheetName val="Segmento Linea"/>
      <sheetName val="Apoyos"/>
      <sheetName val="Elem Mani Protec(linea)"/>
      <sheetName val="Aparam-Celda-Maniobra"/>
      <sheetName val="C.T.M (Cliente)"/>
      <sheetName val="CTM"/>
      <sheetName val="Posición Trafo"/>
      <sheetName val="Cuadro BT"/>
      <sheetName val="Linea  BT"/>
      <sheetName val="hIEE"/>
      <sheetName val="CertificadoIE"/>
    </sheetNames>
    <sheetDataSet>
      <sheetData sheetId="0" refreshError="1"/>
      <sheetData sheetId="1" refreshError="1"/>
      <sheetData sheetId="2">
        <row r="10">
          <cell r="F10">
            <v>333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lujograma-expediente"/>
      <sheetName val="Identificación del expediente"/>
      <sheetName val="hoja de ruta simple"/>
      <sheetName val="carta de presentacion"/>
      <sheetName val="Hoja de afecciones"/>
      <sheetName val="Autenticidad Firmas MT"/>
      <sheetName val="Autenticidad Firmas BT"/>
      <sheetName val="Permisos propietarios MT"/>
      <sheetName val="Permisos propietarios BT"/>
      <sheetName val="Permiso Aéreo_Subterráneo"/>
      <sheetName val="SERVIDUMBRE PASO"/>
      <sheetName val="SERVIDUMBRE USO"/>
      <sheetName val="Acta de replanteo"/>
      <sheetName val="Carta de Inicio Trabajos"/>
      <sheetName val="Inicio Adheridos Convenio"/>
      <sheetName val="Carta Finalización Trabajos"/>
      <sheetName val="Cesión Instalaciones"/>
      <sheetName val="Solicitud intervención"/>
      <sheetName val="Segmento Linea"/>
      <sheetName val="Apoyos"/>
      <sheetName val="Elem Mani Protec(linea)"/>
      <sheetName val="Aparam-Celda-Maniobra"/>
      <sheetName val="C.T.M (Cliente)"/>
      <sheetName val="CTM"/>
      <sheetName val="Posición Trafo"/>
      <sheetName val="Cuadro BT"/>
      <sheetName val="Linea  BT"/>
      <sheetName val="hIEE"/>
      <sheetName val="CertificadoIE"/>
    </sheetNames>
    <sheetDataSet>
      <sheetData sheetId="0" refreshError="1"/>
      <sheetData sheetId="1" refreshError="1"/>
      <sheetData sheetId="2">
        <row r="10">
          <cell r="F10">
            <v>333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image" Target="../media/image4.emf"/><Relationship Id="rId4" Type="http://schemas.openxmlformats.org/officeDocument/2006/relationships/oleObject" Target="../embeddings/Microsoft_Word_97_-_2003_Document.doc"/></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20.bin"/><Relationship Id="rId5" Type="http://schemas.openxmlformats.org/officeDocument/2006/relationships/image" Target="../media/image7.emf"/><Relationship Id="rId4" Type="http://schemas.openxmlformats.org/officeDocument/2006/relationships/package" Target="../embeddings/Microsoft_Word_Document.docx"/></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2.emf"/><Relationship Id="rId18" Type="http://schemas.openxmlformats.org/officeDocument/2006/relationships/ctrlProp" Target="../ctrlProps/ctrlProp10.xml"/><Relationship Id="rId3" Type="http://schemas.openxmlformats.org/officeDocument/2006/relationships/vmlDrawing" Target="../drawings/vmlDrawing8.vml"/><Relationship Id="rId7" Type="http://schemas.openxmlformats.org/officeDocument/2006/relationships/image" Target="../media/image9.emf"/><Relationship Id="rId12" Type="http://schemas.openxmlformats.org/officeDocument/2006/relationships/control" Target="../activeX/activeX5.xml"/><Relationship Id="rId17" Type="http://schemas.openxmlformats.org/officeDocument/2006/relationships/image" Target="../media/image14.emf"/><Relationship Id="rId2" Type="http://schemas.openxmlformats.org/officeDocument/2006/relationships/drawing" Target="../drawings/drawing18.xml"/><Relationship Id="rId16" Type="http://schemas.openxmlformats.org/officeDocument/2006/relationships/control" Target="../activeX/activeX7.xml"/><Relationship Id="rId1" Type="http://schemas.openxmlformats.org/officeDocument/2006/relationships/printerSettings" Target="../printerSettings/printerSettings21.bin"/><Relationship Id="rId6" Type="http://schemas.openxmlformats.org/officeDocument/2006/relationships/control" Target="../activeX/activeX2.xml"/><Relationship Id="rId11" Type="http://schemas.openxmlformats.org/officeDocument/2006/relationships/image" Target="../media/image11.emf"/><Relationship Id="rId5" Type="http://schemas.openxmlformats.org/officeDocument/2006/relationships/image" Target="../media/image8.emf"/><Relationship Id="rId15" Type="http://schemas.openxmlformats.org/officeDocument/2006/relationships/image" Target="../media/image13.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10.emf"/><Relationship Id="rId14" Type="http://schemas.openxmlformats.org/officeDocument/2006/relationships/control" Target="../activeX/activeX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image" Target="../media/image15.emf"/><Relationship Id="rId4" Type="http://schemas.openxmlformats.org/officeDocument/2006/relationships/package" Target="../embeddings/Microsoft_Word_Document1.docx"/></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6.xml"/><Relationship Id="rId1" Type="http://schemas.openxmlformats.org/officeDocument/2006/relationships/printerSettings" Target="../printerSettings/printerSettings29.bin"/><Relationship Id="rId4" Type="http://schemas.openxmlformats.org/officeDocument/2006/relationships/ctrlProp" Target="../ctrlProps/ctrlProp1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pageSetUpPr fitToPage="1"/>
  </sheetPr>
  <dimension ref="G2"/>
  <sheetViews>
    <sheetView showGridLines="0" showRowColHeaders="0" zoomScale="85" zoomScaleNormal="85" workbookViewId="0">
      <selection activeCell="R7" sqref="R7"/>
    </sheetView>
  </sheetViews>
  <sheetFormatPr baseColWidth="10" defaultRowHeight="12.75"/>
  <sheetData>
    <row r="2" spans="7:7" ht="23.25">
      <c r="G2" s="1015" t="s">
        <v>1018</v>
      </c>
    </row>
  </sheetData>
  <pageMargins left="0.2" right="0.2" top="0.37" bottom="0.41" header="0" footer="0"/>
  <pageSetup paperSize="9" scale="71" orientation="landscape" r:id="rId1"/>
  <headerFooter alignWithMargins="0">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C19"/>
  <sheetViews>
    <sheetView tabSelected="1" zoomScaleNormal="100" workbookViewId="0">
      <selection activeCell="C19" sqref="C19"/>
    </sheetView>
  </sheetViews>
  <sheetFormatPr baseColWidth="10" defaultColWidth="11.42578125" defaultRowHeight="12.75"/>
  <cols>
    <col min="1" max="1" width="11.42578125" style="103"/>
    <col min="2" max="2" width="14.28515625" style="103" customWidth="1"/>
    <col min="3" max="3" width="139.7109375" style="103" customWidth="1"/>
    <col min="4" max="16384" width="11.42578125" style="103"/>
  </cols>
  <sheetData>
    <row r="6" spans="1:3" ht="25.5">
      <c r="A6" s="1785"/>
      <c r="B6" s="1786" t="s">
        <v>1398</v>
      </c>
      <c r="C6" s="1784" t="s">
        <v>1402</v>
      </c>
    </row>
    <row r="7" spans="1:3">
      <c r="A7" s="1785"/>
      <c r="B7" s="1786"/>
      <c r="C7" s="1784" t="s">
        <v>1401</v>
      </c>
    </row>
    <row r="8" spans="1:3">
      <c r="A8" s="1785"/>
      <c r="B8" s="1786"/>
      <c r="C8" s="1784" t="s">
        <v>1403</v>
      </c>
    </row>
    <row r="9" spans="1:3">
      <c r="A9" s="1785"/>
      <c r="B9" s="1786" t="s">
        <v>1399</v>
      </c>
      <c r="C9" s="1784" t="s">
        <v>1400</v>
      </c>
    </row>
    <row r="10" spans="1:3">
      <c r="A10" s="1787">
        <v>41352</v>
      </c>
      <c r="B10" s="1786" t="s">
        <v>1406</v>
      </c>
      <c r="C10" s="1784" t="s">
        <v>1405</v>
      </c>
    </row>
    <row r="11" spans="1:3" ht="38.25">
      <c r="A11" s="1789">
        <v>41705</v>
      </c>
      <c r="B11" s="1786" t="s">
        <v>1410</v>
      </c>
      <c r="C11" s="1784" t="s">
        <v>1411</v>
      </c>
    </row>
    <row r="12" spans="1:3" ht="76.5">
      <c r="A12" s="1787">
        <v>41884</v>
      </c>
      <c r="B12" s="1786" t="s">
        <v>1413</v>
      </c>
      <c r="C12" s="1788" t="s">
        <v>1416</v>
      </c>
    </row>
    <row r="13" spans="1:3">
      <c r="A13" s="1787">
        <v>41946</v>
      </c>
      <c r="B13" s="1786" t="s">
        <v>1467</v>
      </c>
      <c r="C13" s="1788" t="s">
        <v>1468</v>
      </c>
    </row>
    <row r="14" spans="1:3">
      <c r="A14" s="2049">
        <v>43763</v>
      </c>
      <c r="B14" s="2052" t="s">
        <v>1696</v>
      </c>
      <c r="C14" s="2051" t="s">
        <v>1697</v>
      </c>
    </row>
    <row r="15" spans="1:3" ht="25.5">
      <c r="A15" s="2049">
        <v>44266</v>
      </c>
      <c r="B15" s="2052" t="s">
        <v>1698</v>
      </c>
      <c r="C15" s="2050" t="s">
        <v>1699</v>
      </c>
    </row>
    <row r="16" spans="1:3">
      <c r="A16" s="2049">
        <v>44302</v>
      </c>
      <c r="B16" s="2052" t="s">
        <v>1700</v>
      </c>
      <c r="C16" s="2051" t="s">
        <v>1701</v>
      </c>
    </row>
    <row r="17" spans="1:3">
      <c r="A17" s="2049">
        <v>44490</v>
      </c>
      <c r="B17" s="2052" t="s">
        <v>1702</v>
      </c>
      <c r="C17" s="2051" t="s">
        <v>1703</v>
      </c>
    </row>
    <row r="18" spans="1:3" ht="26.25" customHeight="1">
      <c r="A18" s="1924">
        <v>44627</v>
      </c>
      <c r="B18" s="2052" t="s">
        <v>1704</v>
      </c>
      <c r="C18" s="2050" t="s">
        <v>1705</v>
      </c>
    </row>
    <row r="19" spans="1:3">
      <c r="A19" s="1924">
        <v>44693</v>
      </c>
      <c r="B19" s="2051" t="s">
        <v>1714</v>
      </c>
      <c r="C19" s="2051" t="s">
        <v>1715</v>
      </c>
    </row>
  </sheetData>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2:AM61"/>
  <sheetViews>
    <sheetView showGridLines="0" view="pageBreakPreview" zoomScaleNormal="100" zoomScaleSheetLayoutView="100" zoomScalePageLayoutView="40" workbookViewId="0">
      <pane ySplit="10" topLeftCell="A32" activePane="bottomLeft" state="frozen"/>
      <selection pane="bottomLeft" activeCell="C37" sqref="C37:L37"/>
    </sheetView>
  </sheetViews>
  <sheetFormatPr baseColWidth="10" defaultColWidth="11.42578125" defaultRowHeight="12.75"/>
  <cols>
    <col min="1" max="1" width="5.28515625" style="694" customWidth="1"/>
    <col min="2" max="2" width="6.5703125" style="696" customWidth="1"/>
    <col min="3" max="3" width="5" style="696" customWidth="1"/>
    <col min="4" max="4" width="2.85546875" style="696" customWidth="1"/>
    <col min="5" max="5" width="3.85546875" style="696" customWidth="1"/>
    <col min="6" max="6" width="3.140625" style="696" customWidth="1"/>
    <col min="7" max="7" width="3.7109375" style="696" customWidth="1"/>
    <col min="8" max="8" width="5.140625" style="696" customWidth="1"/>
    <col min="9" max="10" width="5" style="696" customWidth="1"/>
    <col min="11" max="11" width="5.85546875" style="696" customWidth="1"/>
    <col min="12" max="12" width="6.42578125" style="696" customWidth="1"/>
    <col min="13" max="15" width="3.7109375" style="696" customWidth="1"/>
    <col min="16" max="16" width="3.85546875" style="696" customWidth="1"/>
    <col min="17" max="17" width="5.42578125" style="696" customWidth="1"/>
    <col min="18" max="18" width="5.7109375" style="696" customWidth="1"/>
    <col min="19" max="19" width="7.28515625" style="696" customWidth="1"/>
    <col min="20" max="20" width="4.85546875" style="696" customWidth="1"/>
    <col min="21" max="21" width="7.5703125" style="696" customWidth="1"/>
    <col min="22" max="22" width="9" style="696" customWidth="1"/>
    <col min="23" max="23" width="12.5703125" style="696" customWidth="1"/>
    <col min="24" max="25" width="3.42578125" style="696" customWidth="1"/>
    <col min="26" max="26" width="11.42578125" style="696"/>
    <col min="27" max="27" width="9.7109375" style="696" customWidth="1"/>
    <col min="28" max="34" width="11.42578125" style="696"/>
    <col min="35" max="35" width="11.42578125" style="694"/>
    <col min="36" max="16384" width="11.42578125" style="696"/>
  </cols>
  <sheetData>
    <row r="2" spans="1:35" ht="15.75">
      <c r="B2" s="694"/>
      <c r="C2" s="694"/>
      <c r="D2" s="694"/>
      <c r="E2" s="694"/>
      <c r="F2" s="694"/>
      <c r="G2" s="694"/>
      <c r="H2" s="694"/>
      <c r="I2" s="694"/>
      <c r="J2" s="694"/>
      <c r="K2" s="694"/>
      <c r="L2" s="694"/>
      <c r="M2" s="694"/>
      <c r="N2" s="694"/>
      <c r="O2" s="694"/>
      <c r="P2" s="1204"/>
      <c r="Q2" s="374"/>
      <c r="R2" s="374"/>
      <c r="S2" s="374"/>
      <c r="T2" s="694"/>
      <c r="U2" s="694"/>
      <c r="V2" s="694"/>
      <c r="W2" s="694"/>
    </row>
    <row r="3" spans="1:35" ht="12.75" customHeight="1">
      <c r="B3" s="694"/>
      <c r="C3" s="694"/>
      <c r="D3" s="694"/>
      <c r="E3" s="694"/>
      <c r="F3" s="694"/>
      <c r="G3" s="694"/>
      <c r="H3" s="694"/>
      <c r="I3" s="694"/>
      <c r="J3" s="694"/>
      <c r="K3" s="694"/>
      <c r="L3" s="694"/>
      <c r="N3" s="374"/>
      <c r="O3" s="374"/>
      <c r="P3" s="801"/>
      <c r="Q3" s="801"/>
      <c r="R3" s="801"/>
      <c r="S3" s="1025"/>
      <c r="X3" s="1024"/>
      <c r="Y3" s="1024"/>
      <c r="Z3" s="1024"/>
      <c r="AA3" s="1024"/>
      <c r="AB3" s="1024"/>
      <c r="AC3" s="1024"/>
      <c r="AD3" s="1024"/>
      <c r="AE3" s="1024"/>
      <c r="AF3" s="1024"/>
      <c r="AG3" s="1024"/>
      <c r="AH3" s="1024"/>
      <c r="AI3" s="1025"/>
    </row>
    <row r="4" spans="1:35" ht="9" customHeight="1">
      <c r="B4" s="694"/>
      <c r="C4" s="694"/>
      <c r="D4" s="694"/>
      <c r="E4" s="694"/>
      <c r="F4" s="694"/>
      <c r="G4" s="694"/>
      <c r="H4" s="694"/>
      <c r="I4" s="694"/>
      <c r="J4" s="694"/>
      <c r="K4" s="694"/>
      <c r="L4" s="694"/>
      <c r="M4" s="1025"/>
      <c r="N4" s="1025"/>
      <c r="O4" s="1025"/>
      <c r="P4" s="2076"/>
      <c r="Q4" s="2076"/>
      <c r="R4" s="2076"/>
      <c r="S4" s="2076"/>
    </row>
    <row r="5" spans="1:35" ht="18" customHeight="1">
      <c r="B5" s="694"/>
      <c r="C5" s="694"/>
      <c r="D5" s="694"/>
      <c r="E5" s="694"/>
      <c r="F5" s="699"/>
      <c r="G5" s="699"/>
      <c r="H5" s="699"/>
      <c r="I5" s="699"/>
      <c r="J5" s="699"/>
      <c r="K5" s="699"/>
      <c r="L5" s="699"/>
      <c r="M5" s="802"/>
      <c r="N5" s="802"/>
      <c r="P5" s="1205"/>
      <c r="Q5" s="1205"/>
      <c r="R5" s="1205"/>
      <c r="S5" s="802"/>
    </row>
    <row r="6" spans="1:35">
      <c r="B6" s="694"/>
      <c r="C6" s="694"/>
      <c r="D6" s="694"/>
      <c r="E6" s="694"/>
      <c r="F6" s="699"/>
      <c r="G6" s="699"/>
      <c r="H6" s="699"/>
      <c r="I6" s="699"/>
      <c r="J6" s="699"/>
      <c r="K6" s="699"/>
      <c r="L6" s="699"/>
      <c r="M6" s="802"/>
      <c r="N6" s="802"/>
      <c r="O6" s="1205"/>
      <c r="P6" s="1205"/>
      <c r="Q6" s="1205"/>
      <c r="R6" s="1205"/>
      <c r="S6" s="1205"/>
    </row>
    <row r="7" spans="1:35">
      <c r="B7" s="694"/>
      <c r="C7" s="694"/>
      <c r="D7" s="694"/>
      <c r="E7" s="694"/>
      <c r="F7" s="699"/>
      <c r="G7" s="699"/>
      <c r="H7" s="699"/>
      <c r="I7" s="699"/>
      <c r="J7" s="699"/>
      <c r="K7" s="699"/>
      <c r="L7" s="699"/>
      <c r="M7" s="802"/>
      <c r="N7" s="802"/>
      <c r="O7" s="1205"/>
      <c r="P7" s="1205"/>
      <c r="Q7" s="1205"/>
      <c r="R7" s="1205"/>
      <c r="S7" s="1205"/>
      <c r="T7" s="1205"/>
      <c r="U7" s="1205"/>
      <c r="V7" s="1205"/>
      <c r="W7" s="802"/>
    </row>
    <row r="8" spans="1:35" s="1187" customFormat="1">
      <c r="A8" s="694"/>
      <c r="B8" s="694"/>
      <c r="C8" s="694"/>
      <c r="D8" s="694"/>
      <c r="E8" s="694"/>
      <c r="F8" s="699"/>
      <c r="G8" s="699"/>
      <c r="H8" s="699"/>
      <c r="I8" s="699"/>
      <c r="J8" s="699"/>
      <c r="K8" s="699"/>
      <c r="L8" s="699"/>
      <c r="M8" s="802"/>
      <c r="N8" s="802"/>
      <c r="O8" s="1205"/>
      <c r="P8" s="1205"/>
      <c r="Q8" s="1205"/>
      <c r="R8" s="1205"/>
      <c r="S8" s="1205"/>
      <c r="T8" s="1205"/>
      <c r="U8" s="1205"/>
      <c r="V8" s="1205"/>
      <c r="W8" s="802"/>
      <c r="AI8" s="694"/>
    </row>
    <row r="9" spans="1:35" s="1187" customFormat="1">
      <c r="A9" s="694"/>
      <c r="B9" s="694"/>
      <c r="C9" s="694"/>
      <c r="D9" s="694"/>
      <c r="E9" s="694"/>
      <c r="F9" s="699"/>
      <c r="G9" s="699"/>
      <c r="H9" s="699"/>
      <c r="I9" s="699"/>
      <c r="J9" s="699"/>
      <c r="K9" s="699"/>
      <c r="L9" s="699"/>
      <c r="M9" s="802"/>
      <c r="N9" s="802"/>
      <c r="O9" s="1205"/>
      <c r="P9" s="1205"/>
      <c r="Q9" s="1205"/>
      <c r="R9" s="1205"/>
      <c r="S9" s="1205"/>
      <c r="T9" s="1205"/>
      <c r="U9" s="1205"/>
      <c r="V9" s="1205"/>
      <c r="W9" s="802"/>
      <c r="AI9" s="694"/>
    </row>
    <row r="10" spans="1:35" s="1223" customFormat="1" ht="12.75" customHeight="1">
      <c r="B10" s="1237" t="s">
        <v>1114</v>
      </c>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I10" s="1191"/>
    </row>
    <row r="11" spans="1:35" s="1223" customFormat="1" ht="12.75" customHeight="1">
      <c r="B11" s="1237"/>
      <c r="C11" s="1224"/>
      <c r="D11" s="1224"/>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I11" s="1191"/>
    </row>
    <row r="12" spans="1:35" ht="15" customHeight="1">
      <c r="B12" s="798"/>
      <c r="C12" s="798"/>
      <c r="D12" s="798"/>
      <c r="E12" s="798"/>
      <c r="F12" s="798"/>
      <c r="G12" s="798"/>
      <c r="H12" s="798"/>
      <c r="I12" s="1026"/>
      <c r="J12" s="1026"/>
      <c r="K12" s="1026"/>
      <c r="L12" s="1026"/>
      <c r="M12" s="1026"/>
      <c r="N12" s="1026"/>
      <c r="O12" s="1026"/>
      <c r="P12" s="1026"/>
      <c r="Q12" s="798"/>
      <c r="R12" s="810"/>
      <c r="S12" s="810"/>
      <c r="T12" s="810"/>
      <c r="U12" s="810"/>
      <c r="V12" s="810"/>
      <c r="W12" s="699"/>
    </row>
    <row r="13" spans="1:35" s="1187" customFormat="1" ht="15" customHeight="1">
      <c r="A13" s="694"/>
      <c r="B13" s="798"/>
      <c r="C13" s="798"/>
      <c r="D13" s="798"/>
      <c r="E13" s="798"/>
      <c r="F13" s="798"/>
      <c r="G13" s="798"/>
      <c r="H13" s="798"/>
      <c r="I13" s="1026"/>
      <c r="J13" s="1026"/>
      <c r="K13" s="1026"/>
      <c r="L13" s="1026"/>
      <c r="M13" s="1026"/>
      <c r="N13" s="1026"/>
      <c r="O13" s="1026"/>
      <c r="P13" s="1026"/>
      <c r="Q13" s="798"/>
      <c r="R13" s="810"/>
      <c r="S13" s="810"/>
      <c r="T13" s="810"/>
      <c r="U13" s="810"/>
      <c r="V13" s="810"/>
      <c r="W13" s="699"/>
      <c r="AI13" s="694"/>
    </row>
    <row r="14" spans="1:35" s="1207" customFormat="1" ht="15" customHeight="1">
      <c r="A14" s="993"/>
      <c r="B14" s="1226" t="s">
        <v>1108</v>
      </c>
      <c r="C14" s="1226"/>
      <c r="D14" s="1226"/>
      <c r="E14" s="1226"/>
      <c r="F14" s="1226"/>
      <c r="G14" s="1226"/>
      <c r="H14" s="1226"/>
      <c r="I14" s="1226"/>
      <c r="J14" s="1226"/>
      <c r="K14" s="1226"/>
      <c r="L14" s="1226"/>
      <c r="M14" s="1226"/>
      <c r="N14" s="1226"/>
      <c r="O14" s="1226"/>
      <c r="P14" s="1226"/>
      <c r="Q14" s="1226"/>
      <c r="R14" s="1226"/>
      <c r="S14" s="1226"/>
      <c r="T14" s="1226"/>
      <c r="U14" s="1226"/>
      <c r="V14" s="1226"/>
      <c r="W14" s="1214"/>
      <c r="AI14" s="993"/>
    </row>
    <row r="15" spans="1:35" s="1207" customFormat="1" ht="15" customHeight="1">
      <c r="A15" s="993"/>
      <c r="C15" s="2077" t="s">
        <v>1109</v>
      </c>
      <c r="D15" s="2077"/>
      <c r="E15" s="2077"/>
      <c r="F15" s="2077"/>
      <c r="G15" s="2077"/>
      <c r="H15" s="2077"/>
      <c r="I15" s="2077"/>
      <c r="J15" s="2077"/>
      <c r="K15" s="2077"/>
      <c r="L15" s="1214"/>
      <c r="M15" s="1180"/>
      <c r="N15" s="1180"/>
      <c r="O15" s="1180"/>
      <c r="P15" s="1180"/>
      <c r="Q15" s="1214"/>
      <c r="R15" s="1214"/>
      <c r="S15" s="1214"/>
      <c r="T15" s="1214"/>
      <c r="U15" s="1214"/>
      <c r="V15" s="1214"/>
      <c r="W15" s="1214"/>
      <c r="AI15" s="993"/>
    </row>
    <row r="16" spans="1:35" s="1207" customFormat="1" ht="15" customHeight="1">
      <c r="A16" s="993"/>
      <c r="B16" s="1213"/>
      <c r="C16" s="1214"/>
      <c r="D16" s="1214"/>
      <c r="E16" s="1214"/>
      <c r="F16" s="1214"/>
      <c r="G16" s="1214"/>
      <c r="H16" s="1214"/>
      <c r="I16" s="1180"/>
      <c r="J16" s="1180"/>
      <c r="K16" s="1180"/>
      <c r="L16" s="1214"/>
      <c r="M16" s="1180"/>
      <c r="N16" s="1180"/>
      <c r="O16" s="1180"/>
      <c r="P16" s="1180"/>
      <c r="Q16" s="1214"/>
      <c r="R16" s="1214"/>
      <c r="S16" s="1214"/>
      <c r="T16" s="1214"/>
      <c r="U16" s="1214"/>
      <c r="V16" s="1214"/>
      <c r="W16" s="1214"/>
      <c r="AI16" s="993"/>
    </row>
    <row r="17" spans="1:39" s="1207" customFormat="1" ht="15" customHeight="1">
      <c r="A17" s="993"/>
      <c r="B17" s="1226" t="s">
        <v>1020</v>
      </c>
      <c r="C17" s="1226"/>
      <c r="D17" s="1226"/>
      <c r="E17" s="1226"/>
      <c r="F17" s="1226"/>
      <c r="G17" s="1226"/>
      <c r="H17" s="1226"/>
      <c r="I17" s="1226"/>
      <c r="J17" s="1226"/>
      <c r="K17" s="1226"/>
      <c r="L17" s="1226"/>
      <c r="M17" s="1226"/>
      <c r="N17" s="1226"/>
      <c r="O17" s="1226"/>
      <c r="P17" s="1226"/>
      <c r="Q17" s="1226"/>
      <c r="R17" s="1226"/>
      <c r="S17" s="1226"/>
      <c r="T17" s="1226"/>
      <c r="U17" s="1226"/>
      <c r="V17" s="1226"/>
      <c r="W17" s="1214"/>
      <c r="AI17" s="993"/>
    </row>
    <row r="18" spans="1:39" s="1207" customFormat="1" ht="15" customHeight="1">
      <c r="A18" s="993"/>
      <c r="B18" s="993"/>
      <c r="C18" s="2073" t="s">
        <v>1089</v>
      </c>
      <c r="D18" s="2073"/>
      <c r="E18" s="2073"/>
      <c r="F18" s="2073"/>
      <c r="G18" s="1227"/>
      <c r="H18" s="993"/>
      <c r="I18" s="993"/>
      <c r="J18" s="993"/>
      <c r="K18" s="86"/>
      <c r="L18" s="86"/>
      <c r="M18" s="86"/>
      <c r="N18" s="86"/>
      <c r="O18" s="86"/>
      <c r="P18" s="993"/>
      <c r="Q18" s="993"/>
      <c r="R18" s="1228"/>
      <c r="S18" s="1228"/>
      <c r="T18" s="1228"/>
      <c r="U18" s="993"/>
      <c r="V18" s="993"/>
      <c r="W18" s="993"/>
      <c r="X18" s="993"/>
      <c r="Y18" s="993"/>
      <c r="Z18" s="993"/>
      <c r="AA18" s="1214"/>
      <c r="AM18" s="993"/>
    </row>
    <row r="19" spans="1:39" s="1207" customFormat="1" ht="15" customHeight="1">
      <c r="A19" s="993"/>
      <c r="B19" s="993"/>
      <c r="C19" s="2078" t="s">
        <v>1090</v>
      </c>
      <c r="D19" s="2078"/>
      <c r="E19" s="2078"/>
      <c r="F19" s="2078"/>
      <c r="G19" s="2078"/>
      <c r="H19" s="2078"/>
      <c r="I19" s="993"/>
      <c r="J19" s="993"/>
      <c r="K19" s="993"/>
      <c r="L19" s="993"/>
      <c r="M19" s="1229"/>
      <c r="N19" s="1229"/>
      <c r="O19" s="1180"/>
      <c r="P19" s="1180"/>
      <c r="Q19" s="1180"/>
      <c r="R19" s="1214"/>
      <c r="S19" s="1214"/>
      <c r="T19" s="1214"/>
      <c r="U19" s="1214"/>
      <c r="V19" s="1214"/>
      <c r="W19" s="1214"/>
      <c r="AI19" s="993"/>
    </row>
    <row r="20" spans="1:39" s="1207" customFormat="1" ht="15" customHeight="1">
      <c r="A20" s="993"/>
      <c r="B20" s="993"/>
      <c r="C20" s="1215"/>
      <c r="D20" s="993"/>
      <c r="E20" s="993"/>
      <c r="F20" s="993"/>
      <c r="G20" s="993"/>
      <c r="H20" s="993"/>
      <c r="I20" s="993"/>
      <c r="J20" s="993"/>
      <c r="K20" s="993"/>
      <c r="L20" s="993"/>
      <c r="M20" s="1206"/>
      <c r="N20" s="1206"/>
      <c r="O20" s="1198"/>
      <c r="P20" s="1198"/>
      <c r="Q20" s="1198"/>
      <c r="R20" s="1214"/>
      <c r="S20" s="1214"/>
      <c r="T20" s="1214"/>
      <c r="U20" s="1214"/>
      <c r="V20" s="1214"/>
      <c r="W20" s="1214"/>
      <c r="AI20" s="993"/>
    </row>
    <row r="21" spans="1:39" s="1207" customFormat="1" ht="15" customHeight="1">
      <c r="A21" s="993"/>
      <c r="B21" s="1226" t="s">
        <v>1019</v>
      </c>
      <c r="C21" s="1226"/>
      <c r="D21" s="1226"/>
      <c r="E21" s="1226"/>
      <c r="F21" s="1226"/>
      <c r="G21" s="1226"/>
      <c r="H21" s="1226"/>
      <c r="I21" s="1226"/>
      <c r="J21" s="1226"/>
      <c r="K21" s="1226"/>
      <c r="L21" s="1226"/>
      <c r="M21" s="1226"/>
      <c r="N21" s="1226"/>
      <c r="O21" s="1226"/>
      <c r="P21" s="1226"/>
      <c r="Q21" s="1226"/>
      <c r="R21" s="1226"/>
      <c r="S21" s="1226"/>
      <c r="T21" s="1226"/>
      <c r="U21" s="1226"/>
      <c r="V21" s="1226"/>
      <c r="W21" s="1214"/>
      <c r="AI21" s="993"/>
    </row>
    <row r="22" spans="1:39" s="1207" customFormat="1" ht="15" customHeight="1">
      <c r="A22" s="993"/>
      <c r="B22" s="993"/>
      <c r="C22" s="2073" t="s">
        <v>1082</v>
      </c>
      <c r="D22" s="2073"/>
      <c r="E22" s="2073"/>
      <c r="F22" s="2073"/>
      <c r="G22" s="2073"/>
      <c r="H22" s="2073"/>
      <c r="I22" s="2073"/>
      <c r="J22" s="2073"/>
      <c r="K22" s="2073"/>
      <c r="L22" s="2073"/>
      <c r="M22" s="993"/>
      <c r="N22" s="993"/>
      <c r="O22" s="993"/>
      <c r="P22" s="993"/>
      <c r="Q22" s="993"/>
      <c r="R22" s="993"/>
      <c r="S22" s="993"/>
      <c r="T22" s="993"/>
      <c r="U22" s="1231"/>
      <c r="V22" s="1231"/>
      <c r="W22" s="1214"/>
      <c r="AI22" s="993"/>
    </row>
    <row r="23" spans="1:39" s="1207" customFormat="1" ht="15" customHeight="1">
      <c r="A23" s="993"/>
      <c r="B23" s="993"/>
      <c r="C23" s="2073" t="s">
        <v>1083</v>
      </c>
      <c r="D23" s="2073"/>
      <c r="E23" s="2073"/>
      <c r="F23" s="2073"/>
      <c r="G23" s="2073"/>
      <c r="H23" s="1596"/>
      <c r="I23" s="1596"/>
      <c r="J23" s="1596"/>
      <c r="K23" s="1597"/>
      <c r="L23" s="1596"/>
      <c r="M23" s="993"/>
      <c r="N23" s="993"/>
      <c r="O23" s="993"/>
      <c r="P23" s="993"/>
      <c r="Q23" s="993"/>
      <c r="R23" s="993"/>
      <c r="S23" s="993"/>
      <c r="T23" s="993"/>
      <c r="U23" s="1231"/>
      <c r="V23" s="1231"/>
      <c r="W23" s="1214"/>
      <c r="AI23" s="993"/>
    </row>
    <row r="24" spans="1:39" s="1207" customFormat="1" ht="15" customHeight="1">
      <c r="A24" s="993"/>
      <c r="B24" s="993"/>
      <c r="C24" s="2073" t="s">
        <v>1084</v>
      </c>
      <c r="D24" s="2073"/>
      <c r="E24" s="2073"/>
      <c r="F24" s="2073"/>
      <c r="G24" s="2073"/>
      <c r="H24" s="2073"/>
      <c r="I24" s="2073"/>
      <c r="J24" s="1598"/>
      <c r="K24" s="1598"/>
      <c r="L24" s="1598"/>
      <c r="M24" s="993"/>
      <c r="N24" s="993"/>
      <c r="O24" s="993"/>
      <c r="P24" s="993"/>
      <c r="Q24" s="993"/>
      <c r="R24" s="993"/>
      <c r="S24" s="1231"/>
      <c r="T24" s="993"/>
      <c r="U24" s="993"/>
      <c r="V24" s="993"/>
      <c r="W24" s="1214"/>
      <c r="AI24" s="993"/>
    </row>
    <row r="25" spans="1:39" s="1207" customFormat="1" ht="15" customHeight="1">
      <c r="A25" s="993"/>
      <c r="B25" s="993"/>
      <c r="C25" s="2073" t="s">
        <v>1085</v>
      </c>
      <c r="D25" s="2073"/>
      <c r="E25" s="2073"/>
      <c r="F25" s="2073"/>
      <c r="G25" s="2073"/>
      <c r="H25" s="2073"/>
      <c r="I25" s="2073"/>
      <c r="J25" s="2073"/>
      <c r="K25" s="1598"/>
      <c r="L25" s="1598"/>
      <c r="M25" s="993"/>
      <c r="N25" s="993"/>
      <c r="O25" s="993"/>
      <c r="P25" s="993"/>
      <c r="Q25" s="993"/>
      <c r="R25" s="993"/>
      <c r="S25" s="1231"/>
      <c r="T25" s="993"/>
      <c r="U25" s="993"/>
      <c r="V25" s="993"/>
      <c r="W25" s="1214"/>
      <c r="AI25" s="993"/>
    </row>
    <row r="26" spans="1:39" s="1207" customFormat="1" ht="15" customHeight="1">
      <c r="A26" s="993"/>
      <c r="B26" s="993"/>
      <c r="C26" s="2073" t="s">
        <v>1086</v>
      </c>
      <c r="D26" s="2073"/>
      <c r="E26" s="2073"/>
      <c r="F26" s="2073"/>
      <c r="G26" s="2073"/>
      <c r="H26" s="2073"/>
      <c r="I26" s="2073"/>
      <c r="J26" s="1598"/>
      <c r="K26" s="1598"/>
      <c r="L26" s="1598"/>
      <c r="M26" s="993"/>
      <c r="N26" s="993"/>
      <c r="O26" s="993"/>
      <c r="P26" s="993"/>
      <c r="Q26" s="993"/>
      <c r="R26" s="993"/>
      <c r="S26" s="1231"/>
      <c r="T26" s="993"/>
      <c r="U26" s="993"/>
      <c r="V26" s="993"/>
      <c r="W26" s="1214"/>
      <c r="AI26" s="993"/>
    </row>
    <row r="27" spans="1:39" s="1207" customFormat="1" ht="15" customHeight="1">
      <c r="A27" s="993"/>
      <c r="B27" s="993"/>
      <c r="C27" s="2073" t="s">
        <v>1087</v>
      </c>
      <c r="D27" s="2073"/>
      <c r="E27" s="2073"/>
      <c r="F27" s="2073"/>
      <c r="G27" s="2073"/>
      <c r="H27" s="2073"/>
      <c r="I27" s="2073"/>
      <c r="J27" s="2073"/>
      <c r="K27" s="2073"/>
      <c r="L27" s="2073"/>
      <c r="M27" s="2073"/>
      <c r="N27" s="993"/>
      <c r="O27" s="993"/>
      <c r="P27" s="993"/>
      <c r="Q27" s="993"/>
      <c r="R27" s="993"/>
      <c r="S27" s="1231"/>
      <c r="T27" s="993"/>
      <c r="U27" s="993"/>
      <c r="V27" s="993"/>
      <c r="W27" s="1214"/>
      <c r="AI27" s="993"/>
    </row>
    <row r="28" spans="1:39" s="1207" customFormat="1" ht="15" customHeight="1">
      <c r="A28" s="993"/>
      <c r="B28" s="993"/>
      <c r="C28" s="2073" t="s">
        <v>1466</v>
      </c>
      <c r="D28" s="2073"/>
      <c r="E28" s="2073"/>
      <c r="F28" s="2073"/>
      <c r="G28" s="2073"/>
      <c r="H28" s="2073"/>
      <c r="I28" s="2073"/>
      <c r="J28" s="2073"/>
      <c r="K28" s="2073"/>
      <c r="L28" s="2073"/>
      <c r="M28" s="2073"/>
      <c r="N28" s="993"/>
      <c r="O28" s="993"/>
      <c r="P28" s="993"/>
      <c r="Q28" s="993"/>
      <c r="R28" s="993"/>
      <c r="S28" s="1231"/>
      <c r="T28" s="993"/>
      <c r="U28" s="993"/>
      <c r="V28" s="993"/>
      <c r="W28" s="1214"/>
      <c r="AI28" s="993"/>
    </row>
    <row r="29" spans="1:39" s="1207" customFormat="1" ht="15" customHeight="1">
      <c r="A29" s="993"/>
      <c r="B29" s="993"/>
      <c r="C29" s="1215"/>
      <c r="D29" s="1208"/>
      <c r="E29" s="1208"/>
      <c r="F29" s="1208"/>
      <c r="G29" s="1208"/>
      <c r="H29" s="1208"/>
      <c r="I29" s="1208"/>
      <c r="J29" s="1208"/>
      <c r="K29" s="1208"/>
      <c r="L29" s="1208"/>
      <c r="M29" s="993"/>
      <c r="N29" s="993"/>
      <c r="O29" s="993"/>
      <c r="P29" s="993"/>
      <c r="Q29" s="993"/>
      <c r="R29" s="993"/>
      <c r="S29" s="1195"/>
      <c r="T29" s="993"/>
      <c r="U29" s="993"/>
      <c r="V29" s="993"/>
      <c r="W29" s="1214"/>
      <c r="AI29" s="993"/>
    </row>
    <row r="30" spans="1:39" s="1207" customFormat="1" ht="15" customHeight="1">
      <c r="A30" s="993"/>
      <c r="B30" s="1226" t="s">
        <v>1088</v>
      </c>
      <c r="C30" s="1226"/>
      <c r="D30" s="1226"/>
      <c r="E30" s="1226"/>
      <c r="F30" s="1226"/>
      <c r="G30" s="1226"/>
      <c r="H30" s="1226"/>
      <c r="I30" s="1226"/>
      <c r="J30" s="1226"/>
      <c r="K30" s="1226"/>
      <c r="L30" s="1226"/>
      <c r="M30" s="1226"/>
      <c r="N30" s="1226"/>
      <c r="O30" s="1226"/>
      <c r="P30" s="1226"/>
      <c r="Q30" s="1226"/>
      <c r="R30" s="1226"/>
      <c r="S30" s="1226"/>
      <c r="T30" s="1226"/>
      <c r="U30" s="1226"/>
      <c r="V30" s="1226"/>
      <c r="W30" s="993"/>
      <c r="AI30" s="993"/>
    </row>
    <row r="31" spans="1:39" s="1207" customFormat="1" ht="15" customHeight="1">
      <c r="A31" s="993"/>
      <c r="B31" s="1231"/>
      <c r="C31" s="2078" t="s">
        <v>1275</v>
      </c>
      <c r="D31" s="2078"/>
      <c r="E31" s="2078"/>
      <c r="F31" s="2078"/>
      <c r="G31" s="2078"/>
      <c r="H31" s="2078"/>
      <c r="I31" s="2078"/>
      <c r="J31" s="2078"/>
      <c r="K31" s="1227"/>
      <c r="L31" s="86"/>
      <c r="M31" s="993"/>
      <c r="N31" s="993"/>
      <c r="O31" s="993"/>
      <c r="P31" s="993"/>
      <c r="Q31" s="993"/>
      <c r="R31" s="993"/>
      <c r="S31" s="993"/>
      <c r="T31" s="1231"/>
      <c r="U31" s="1231"/>
      <c r="V31" s="1231"/>
      <c r="W31" s="1229"/>
      <c r="AI31" s="993"/>
    </row>
    <row r="32" spans="1:39" s="1207" customFormat="1" ht="15" customHeight="1">
      <c r="A32" s="993"/>
      <c r="B32" s="1231"/>
      <c r="C32" s="2073" t="s">
        <v>1091</v>
      </c>
      <c r="D32" s="2073"/>
      <c r="E32" s="2073"/>
      <c r="F32" s="2073"/>
      <c r="G32" s="2073"/>
      <c r="H32" s="2073"/>
      <c r="I32" s="2073"/>
      <c r="J32" s="2073"/>
      <c r="K32" s="2073"/>
      <c r="L32" s="2073"/>
      <c r="M32" s="993"/>
      <c r="N32" s="993"/>
      <c r="O32" s="993"/>
      <c r="P32" s="993"/>
      <c r="Q32" s="993"/>
      <c r="R32" s="993"/>
      <c r="S32" s="993"/>
      <c r="T32" s="1231"/>
      <c r="U32" s="1231"/>
      <c r="V32" s="1231"/>
      <c r="W32" s="1229"/>
      <c r="AI32" s="993"/>
    </row>
    <row r="33" spans="1:35" s="1207" customFormat="1" ht="15" customHeight="1">
      <c r="A33" s="993"/>
      <c r="B33" s="1231"/>
      <c r="C33" s="2073" t="s">
        <v>1092</v>
      </c>
      <c r="D33" s="2073"/>
      <c r="E33" s="2073"/>
      <c r="F33" s="2073"/>
      <c r="G33" s="2073"/>
      <c r="H33" s="2073"/>
      <c r="I33" s="2073"/>
      <c r="J33" s="1232"/>
      <c r="K33" s="1227"/>
      <c r="L33" s="86"/>
      <c r="M33" s="993"/>
      <c r="N33" s="993"/>
      <c r="O33" s="993"/>
      <c r="P33" s="993"/>
      <c r="Q33" s="993"/>
      <c r="R33" s="993"/>
      <c r="S33" s="993"/>
      <c r="T33" s="993"/>
      <c r="U33" s="993"/>
      <c r="V33" s="1231"/>
      <c r="W33" s="1229"/>
      <c r="AI33" s="993"/>
    </row>
    <row r="34" spans="1:35" s="1207" customFormat="1" ht="15" customHeight="1">
      <c r="A34" s="993"/>
      <c r="B34" s="1231"/>
      <c r="C34" s="2073" t="s">
        <v>1093</v>
      </c>
      <c r="D34" s="2073"/>
      <c r="E34" s="2073"/>
      <c r="F34" s="2073"/>
      <c r="G34" s="2073"/>
      <c r="H34" s="2073"/>
      <c r="I34" s="2073"/>
      <c r="J34" s="2073"/>
      <c r="K34" s="2073"/>
      <c r="L34" s="2073"/>
      <c r="M34" s="993"/>
      <c r="N34" s="993"/>
      <c r="O34" s="993"/>
      <c r="P34" s="993"/>
      <c r="Q34" s="993"/>
      <c r="R34" s="993"/>
      <c r="S34" s="1231"/>
      <c r="T34" s="1231"/>
      <c r="U34" s="1231"/>
      <c r="V34" s="1231"/>
      <c r="W34" s="993"/>
      <c r="AI34" s="993"/>
    </row>
    <row r="35" spans="1:35" s="1207" customFormat="1" ht="15" customHeight="1">
      <c r="A35" s="993"/>
      <c r="B35" s="1195"/>
      <c r="C35" s="1215"/>
      <c r="D35" s="1208"/>
      <c r="E35" s="1215"/>
      <c r="F35" s="1215"/>
      <c r="G35" s="1215"/>
      <c r="H35" s="1215"/>
      <c r="I35" s="1215"/>
      <c r="J35" s="1215"/>
      <c r="K35" s="1208"/>
      <c r="L35" s="1208"/>
      <c r="M35" s="993"/>
      <c r="N35" s="993"/>
      <c r="O35" s="993"/>
      <c r="P35" s="993"/>
      <c r="Q35" s="993"/>
      <c r="R35" s="993"/>
      <c r="S35" s="1195"/>
      <c r="T35" s="1195"/>
      <c r="U35" s="1195"/>
      <c r="V35" s="1195"/>
      <c r="W35" s="993"/>
      <c r="AI35" s="993"/>
    </row>
    <row r="36" spans="1:35" s="1207" customFormat="1" ht="15" customHeight="1">
      <c r="A36" s="993"/>
      <c r="B36" s="1226" t="s">
        <v>1096</v>
      </c>
      <c r="C36" s="1226"/>
      <c r="D36" s="1226"/>
      <c r="E36" s="1226"/>
      <c r="F36" s="1226"/>
      <c r="G36" s="1226"/>
      <c r="H36" s="1226"/>
      <c r="I36" s="1226"/>
      <c r="J36" s="1226"/>
      <c r="K36" s="1226"/>
      <c r="L36" s="1226"/>
      <c r="M36" s="1226"/>
      <c r="N36" s="1226"/>
      <c r="O36" s="1226"/>
      <c r="P36" s="1226"/>
      <c r="Q36" s="1226"/>
      <c r="R36" s="1226"/>
      <c r="S36" s="1226"/>
      <c r="T36" s="1226"/>
      <c r="U36" s="1226"/>
      <c r="V36" s="1226"/>
      <c r="W36" s="993"/>
      <c r="AI36" s="993"/>
    </row>
    <row r="37" spans="1:35" s="1207" customFormat="1" ht="15" customHeight="1">
      <c r="A37" s="993"/>
      <c r="B37" s="1231"/>
      <c r="C37" s="2073" t="s">
        <v>1110</v>
      </c>
      <c r="D37" s="2073"/>
      <c r="E37" s="2073"/>
      <c r="F37" s="2073"/>
      <c r="G37" s="2073"/>
      <c r="H37" s="2073"/>
      <c r="I37" s="2073"/>
      <c r="J37" s="2073"/>
      <c r="K37" s="2073"/>
      <c r="L37" s="2073"/>
      <c r="M37" s="993"/>
      <c r="N37" s="1231"/>
      <c r="O37" s="1231"/>
      <c r="P37" s="1231"/>
      <c r="Q37" s="1231"/>
      <c r="R37" s="1231"/>
      <c r="S37" s="993"/>
      <c r="T37" s="1231"/>
      <c r="U37" s="1231"/>
      <c r="V37" s="1231"/>
      <c r="W37" s="955"/>
      <c r="AI37" s="993"/>
    </row>
    <row r="38" spans="1:35" s="1207" customFormat="1" ht="15" customHeight="1">
      <c r="A38" s="993"/>
      <c r="B38" s="1231"/>
      <c r="C38" s="2073" t="s">
        <v>1094</v>
      </c>
      <c r="D38" s="2073"/>
      <c r="E38" s="2073"/>
      <c r="F38" s="2073"/>
      <c r="G38" s="2073"/>
      <c r="H38" s="2073"/>
      <c r="I38" s="2073"/>
      <c r="J38" s="2073"/>
      <c r="K38" s="2073"/>
      <c r="L38" s="2073"/>
      <c r="M38" s="2073"/>
      <c r="N38" s="2073"/>
      <c r="O38" s="2073"/>
      <c r="P38" s="2073"/>
      <c r="Q38" s="2073"/>
      <c r="R38" s="1231"/>
      <c r="S38" s="1231"/>
      <c r="T38" s="1231"/>
      <c r="U38" s="1231"/>
      <c r="V38" s="1231"/>
      <c r="W38" s="1214"/>
      <c r="AI38" s="993"/>
    </row>
    <row r="39" spans="1:35" s="1207" customFormat="1" ht="15" customHeight="1">
      <c r="A39" s="993"/>
      <c r="B39" s="1195"/>
      <c r="C39" s="1215"/>
      <c r="D39" s="1208"/>
      <c r="E39" s="1208"/>
      <c r="F39" s="1208"/>
      <c r="G39" s="1208"/>
      <c r="H39" s="1208"/>
      <c r="I39" s="1215"/>
      <c r="J39" s="1216"/>
      <c r="K39" s="1215"/>
      <c r="L39" s="1208"/>
      <c r="M39" s="1195"/>
      <c r="N39" s="1195"/>
      <c r="O39" s="1195"/>
      <c r="P39" s="1195"/>
      <c r="Q39" s="1195"/>
      <c r="R39" s="1195"/>
      <c r="S39" s="1195"/>
      <c r="T39" s="1195"/>
      <c r="U39" s="1195"/>
      <c r="V39" s="1195"/>
      <c r="W39" s="1214"/>
      <c r="AI39" s="993"/>
    </row>
    <row r="40" spans="1:35" s="1207" customFormat="1" ht="15" customHeight="1">
      <c r="A40" s="993"/>
      <c r="B40" s="1226" t="s">
        <v>309</v>
      </c>
      <c r="C40" s="1226"/>
      <c r="D40" s="1226"/>
      <c r="E40" s="1226"/>
      <c r="F40" s="1226"/>
      <c r="G40" s="1226"/>
      <c r="H40" s="1226"/>
      <c r="I40" s="1226"/>
      <c r="J40" s="1226"/>
      <c r="K40" s="1226"/>
      <c r="L40" s="1226"/>
      <c r="M40" s="1226"/>
      <c r="N40" s="1226"/>
      <c r="O40" s="1226"/>
      <c r="P40" s="1226"/>
      <c r="Q40" s="1226"/>
      <c r="R40" s="1226"/>
      <c r="S40" s="1226"/>
      <c r="T40" s="1226"/>
      <c r="U40" s="1226"/>
      <c r="V40" s="1226"/>
      <c r="W40" s="1214"/>
      <c r="AI40" s="993"/>
    </row>
    <row r="41" spans="1:35" s="1207" customFormat="1" ht="15" customHeight="1">
      <c r="A41" s="993"/>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14"/>
      <c r="AI41" s="993"/>
    </row>
    <row r="42" spans="1:35" s="1207" customFormat="1" ht="15" customHeight="1">
      <c r="A42" s="993"/>
      <c r="B42" s="1210" t="s">
        <v>1095</v>
      </c>
      <c r="C42" s="993"/>
      <c r="D42" s="993"/>
      <c r="E42" s="993"/>
      <c r="F42" s="993"/>
      <c r="G42" s="993"/>
      <c r="H42" s="993"/>
      <c r="I42" s="993"/>
      <c r="J42" s="993"/>
      <c r="K42" s="993"/>
      <c r="L42" s="1209"/>
      <c r="M42" s="1209"/>
      <c r="N42" s="1209"/>
      <c r="O42" s="1209"/>
      <c r="P42" s="1209"/>
      <c r="Q42" s="1209"/>
      <c r="R42" s="993"/>
      <c r="S42" s="993"/>
      <c r="T42" s="993"/>
      <c r="U42" s="993"/>
      <c r="V42" s="1214"/>
      <c r="W42" s="1214"/>
      <c r="AI42" s="993"/>
    </row>
    <row r="43" spans="1:35" s="1207" customFormat="1" ht="15" customHeight="1">
      <c r="A43" s="993"/>
      <c r="B43" s="993"/>
      <c r="C43" s="1230" t="s">
        <v>1097</v>
      </c>
      <c r="D43" s="1597"/>
      <c r="E43" s="1597"/>
      <c r="F43" s="1597"/>
      <c r="G43" s="1597"/>
      <c r="H43" s="1231"/>
      <c r="I43" s="1231"/>
      <c r="J43" s="993"/>
      <c r="K43" s="993"/>
      <c r="L43" s="993"/>
      <c r="M43" s="993"/>
      <c r="N43" s="993"/>
      <c r="O43" s="993"/>
      <c r="P43" s="993"/>
      <c r="Q43" s="993"/>
      <c r="R43" s="993"/>
      <c r="S43" s="993"/>
      <c r="T43" s="993"/>
      <c r="U43" s="993"/>
      <c r="V43" s="1214"/>
      <c r="W43" s="1214"/>
      <c r="AI43" s="993"/>
    </row>
    <row r="44" spans="1:35" s="1207" customFormat="1" ht="15" customHeight="1">
      <c r="A44" s="993"/>
      <c r="B44" s="993"/>
      <c r="C44" s="2075" t="s">
        <v>1098</v>
      </c>
      <c r="D44" s="2075"/>
      <c r="E44" s="993"/>
      <c r="F44" s="993"/>
      <c r="G44" s="993"/>
      <c r="H44" s="993"/>
      <c r="I44" s="1217"/>
      <c r="J44" s="993"/>
      <c r="K44" s="993"/>
      <c r="L44" s="993"/>
      <c r="M44" s="993"/>
      <c r="N44" s="993"/>
      <c r="O44" s="993"/>
      <c r="P44" s="993"/>
      <c r="Q44" s="993"/>
      <c r="R44" s="993"/>
      <c r="S44" s="993"/>
      <c r="T44" s="993"/>
      <c r="U44" s="993"/>
      <c r="V44" s="993"/>
      <c r="W44" s="993"/>
      <c r="AI44" s="993"/>
    </row>
    <row r="45" spans="1:35" s="1207" customFormat="1" ht="15" customHeight="1">
      <c r="A45" s="993"/>
      <c r="B45" s="993"/>
      <c r="C45" s="2073" t="s">
        <v>1099</v>
      </c>
      <c r="D45" s="2073"/>
      <c r="E45" s="2073"/>
      <c r="F45" s="2073"/>
      <c r="G45" s="2073"/>
      <c r="H45" s="2073"/>
      <c r="I45" s="2073"/>
      <c r="J45" s="993"/>
      <c r="K45" s="993"/>
      <c r="L45" s="1233"/>
      <c r="M45" s="993"/>
      <c r="N45" s="993"/>
      <c r="O45" s="993"/>
      <c r="P45" s="993"/>
      <c r="Q45" s="993"/>
      <c r="R45" s="993"/>
      <c r="S45" s="993"/>
      <c r="T45" s="1233"/>
      <c r="U45" s="1233"/>
      <c r="V45" s="1233"/>
      <c r="W45" s="1229"/>
      <c r="X45" s="1229"/>
      <c r="AI45" s="993"/>
    </row>
    <row r="46" spans="1:35" s="1207" customFormat="1" ht="15" customHeight="1">
      <c r="A46" s="993"/>
      <c r="B46" s="993"/>
      <c r="C46" s="1215"/>
      <c r="D46" s="993"/>
      <c r="E46" s="993"/>
      <c r="F46" s="993"/>
      <c r="G46" s="993"/>
      <c r="H46" s="993"/>
      <c r="I46" s="993"/>
      <c r="J46" s="993"/>
      <c r="K46" s="993"/>
      <c r="L46" s="1211"/>
      <c r="M46" s="993"/>
      <c r="N46" s="993"/>
      <c r="O46" s="993"/>
      <c r="P46" s="993"/>
      <c r="Q46" s="993"/>
      <c r="R46" s="993"/>
      <c r="S46" s="993"/>
      <c r="T46" s="1211"/>
      <c r="U46" s="1211"/>
      <c r="V46" s="1211"/>
      <c r="W46" s="1206"/>
      <c r="X46" s="1206"/>
      <c r="AI46" s="993"/>
    </row>
    <row r="47" spans="1:35" s="1207" customFormat="1" ht="15" customHeight="1">
      <c r="A47" s="993"/>
      <c r="B47" s="1210" t="s">
        <v>1107</v>
      </c>
      <c r="C47" s="993"/>
      <c r="D47" s="993"/>
      <c r="E47" s="993"/>
      <c r="F47" s="993"/>
      <c r="G47" s="993"/>
      <c r="H47" s="12"/>
      <c r="I47" s="993"/>
      <c r="J47" s="1214"/>
      <c r="K47" s="993"/>
      <c r="L47" s="1211"/>
      <c r="M47" s="1198"/>
      <c r="N47" s="1211"/>
      <c r="O47" s="993"/>
      <c r="P47" s="993"/>
      <c r="Q47" s="993"/>
      <c r="R47" s="993"/>
      <c r="S47" s="993"/>
      <c r="T47" s="993"/>
      <c r="U47" s="993"/>
      <c r="V47" s="993"/>
      <c r="W47" s="1206"/>
      <c r="X47" s="1206"/>
      <c r="AI47" s="993"/>
    </row>
    <row r="48" spans="1:35" s="1207" customFormat="1" ht="15" customHeight="1">
      <c r="A48" s="993"/>
      <c r="B48" s="993"/>
      <c r="C48" s="1230" t="s">
        <v>1103</v>
      </c>
      <c r="D48" s="1597"/>
      <c r="E48" s="1231"/>
      <c r="F48" s="1233"/>
      <c r="G48" s="86"/>
      <c r="H48" s="1233"/>
      <c r="I48" s="1233"/>
      <c r="J48" s="1180"/>
      <c r="K48" s="1233"/>
      <c r="L48" s="993"/>
      <c r="M48" s="1234"/>
      <c r="N48" s="1234"/>
      <c r="O48" s="1234"/>
      <c r="P48" s="993"/>
      <c r="Q48" s="993"/>
      <c r="R48" s="993"/>
      <c r="S48" s="993"/>
      <c r="T48" s="993"/>
      <c r="U48" s="993"/>
      <c r="V48" s="993"/>
      <c r="W48" s="1229"/>
      <c r="AI48" s="993"/>
    </row>
    <row r="49" spans="1:35" s="1207" customFormat="1" ht="15" customHeight="1">
      <c r="A49" s="993"/>
      <c r="B49" s="993"/>
      <c r="C49" s="1230" t="s">
        <v>1104</v>
      </c>
      <c r="D49" s="1597"/>
      <c r="E49" s="1597"/>
      <c r="F49" s="1597"/>
      <c r="G49" s="1231"/>
      <c r="H49" s="1231"/>
      <c r="I49" s="1233"/>
      <c r="J49" s="1180"/>
      <c r="K49" s="1233"/>
      <c r="L49" s="993"/>
      <c r="M49" s="1234"/>
      <c r="N49" s="1234"/>
      <c r="O49" s="1234"/>
      <c r="P49" s="993"/>
      <c r="Q49" s="993"/>
      <c r="R49" s="993"/>
      <c r="S49" s="993"/>
      <c r="T49" s="993"/>
      <c r="U49" s="993"/>
      <c r="V49" s="993"/>
      <c r="W49" s="1229"/>
      <c r="AI49" s="993"/>
    </row>
    <row r="50" spans="1:35" s="1207" customFormat="1" ht="15" customHeight="1">
      <c r="A50" s="993"/>
      <c r="B50" s="993"/>
      <c r="C50" s="1227" t="s">
        <v>1105</v>
      </c>
      <c r="D50" s="1227"/>
      <c r="E50" s="1227"/>
      <c r="F50" s="1227"/>
      <c r="G50" s="1227"/>
      <c r="H50" s="1227"/>
      <c r="I50" s="1227"/>
      <c r="J50" s="1227"/>
      <c r="K50" s="1227"/>
      <c r="L50" s="1227"/>
      <c r="M50" s="1227"/>
      <c r="N50" s="1227"/>
      <c r="O50" s="1227"/>
      <c r="P50" s="993"/>
      <c r="Q50" s="993"/>
      <c r="R50" s="1234"/>
      <c r="S50" s="1234"/>
      <c r="T50" s="1234"/>
      <c r="U50" s="993"/>
      <c r="V50" s="1234"/>
      <c r="W50" s="1229"/>
      <c r="AI50" s="993"/>
    </row>
    <row r="51" spans="1:35" s="1207" customFormat="1" ht="15" customHeight="1">
      <c r="A51" s="993"/>
      <c r="B51" s="993"/>
      <c r="C51" s="1230" t="s">
        <v>1106</v>
      </c>
      <c r="D51" s="1597"/>
      <c r="E51" s="1597"/>
      <c r="F51" s="1597"/>
      <c r="G51" s="1597"/>
      <c r="H51" s="1597"/>
      <c r="I51" s="1597"/>
      <c r="J51" s="1235"/>
      <c r="K51" s="1236"/>
      <c r="L51" s="1236"/>
      <c r="M51" s="1236"/>
      <c r="N51" s="1236"/>
      <c r="O51" s="1236"/>
      <c r="P51" s="993"/>
      <c r="Q51" s="993"/>
      <c r="R51" s="1236"/>
      <c r="S51" s="1236"/>
      <c r="T51" s="1234"/>
      <c r="U51" s="993"/>
      <c r="V51" s="1234"/>
      <c r="W51" s="1229"/>
      <c r="AI51" s="993"/>
    </row>
    <row r="52" spans="1:35" s="1207" customFormat="1" ht="15" customHeight="1">
      <c r="A52" s="993"/>
      <c r="B52" s="993"/>
      <c r="C52" s="1215"/>
      <c r="D52" s="1195"/>
      <c r="E52" s="1195"/>
      <c r="F52" s="1195"/>
      <c r="G52" s="1195"/>
      <c r="H52" s="1195"/>
      <c r="I52" s="1195"/>
      <c r="J52" s="1219"/>
      <c r="K52" s="1220"/>
      <c r="L52" s="1220"/>
      <c r="M52" s="1220"/>
      <c r="N52" s="1220"/>
      <c r="O52" s="1220"/>
      <c r="P52" s="993"/>
      <c r="Q52" s="993"/>
      <c r="R52" s="1220"/>
      <c r="S52" s="1220"/>
      <c r="T52" s="1218"/>
      <c r="U52" s="993"/>
      <c r="V52" s="1218"/>
      <c r="W52" s="1206"/>
      <c r="AI52" s="993"/>
    </row>
    <row r="53" spans="1:35" s="1207" customFormat="1" ht="15" customHeight="1">
      <c r="A53" s="993"/>
      <c r="B53" s="1210" t="s">
        <v>1100</v>
      </c>
      <c r="C53" s="1208"/>
      <c r="D53" s="993"/>
      <c r="E53" s="993"/>
      <c r="F53" s="1195"/>
      <c r="G53" s="1195"/>
      <c r="H53" s="1195"/>
      <c r="I53" s="1211"/>
      <c r="J53" s="1211"/>
      <c r="K53" s="1211"/>
      <c r="L53" s="1211"/>
      <c r="M53" s="993"/>
      <c r="N53" s="993"/>
      <c r="O53" s="993"/>
      <c r="P53" s="993"/>
      <c r="Q53" s="993"/>
      <c r="R53" s="993"/>
      <c r="S53" s="993"/>
      <c r="T53" s="1211"/>
      <c r="U53" s="1211"/>
      <c r="V53" s="1211"/>
      <c r="W53" s="1206"/>
      <c r="X53" s="1206"/>
      <c r="AI53" s="993"/>
    </row>
    <row r="54" spans="1:35" s="1207" customFormat="1" ht="15" customHeight="1">
      <c r="A54" s="993"/>
      <c r="B54" s="993"/>
      <c r="C54" s="2074" t="s">
        <v>1101</v>
      </c>
      <c r="D54" s="2074"/>
      <c r="E54" s="2074"/>
      <c r="F54" s="1227"/>
      <c r="G54" s="1231"/>
      <c r="H54" s="1231"/>
      <c r="J54" s="1231"/>
      <c r="K54" s="1231"/>
      <c r="L54" s="1231"/>
      <c r="M54" s="993"/>
      <c r="N54" s="993"/>
      <c r="O54" s="993"/>
      <c r="P54" s="993"/>
      <c r="Q54" s="993"/>
      <c r="R54" s="993"/>
      <c r="S54" s="993"/>
      <c r="T54" s="993"/>
      <c r="U54" s="993"/>
      <c r="V54" s="993"/>
      <c r="W54" s="1229"/>
      <c r="X54" s="1229"/>
      <c r="AI54" s="993"/>
    </row>
    <row r="55" spans="1:35" s="1207" customFormat="1" ht="15" customHeight="1">
      <c r="A55" s="993"/>
      <c r="B55" s="993"/>
      <c r="C55" s="2074" t="s">
        <v>1102</v>
      </c>
      <c r="D55" s="2074"/>
      <c r="E55" s="2074"/>
      <c r="F55" s="1227"/>
      <c r="G55" s="1233"/>
      <c r="H55" s="1233"/>
      <c r="I55" s="1233"/>
      <c r="K55" s="1233"/>
      <c r="L55" s="1233"/>
      <c r="M55" s="993"/>
      <c r="N55" s="993"/>
      <c r="O55" s="993"/>
      <c r="P55" s="993"/>
      <c r="Q55" s="993"/>
      <c r="R55" s="993"/>
      <c r="S55" s="993"/>
      <c r="T55" s="993"/>
      <c r="U55" s="993"/>
      <c r="V55" s="993"/>
      <c r="W55" s="1229"/>
      <c r="X55" s="1229"/>
      <c r="AI55" s="993"/>
    </row>
    <row r="56" spans="1:35" s="1207" customFormat="1" ht="15" customHeight="1">
      <c r="A56" s="993"/>
      <c r="B56" s="993"/>
      <c r="C56" s="1215"/>
      <c r="D56" s="1215"/>
      <c r="E56" s="1215"/>
      <c r="F56" s="1215"/>
      <c r="G56" s="1211"/>
      <c r="H56" s="1211"/>
      <c r="I56" s="1211"/>
      <c r="J56" s="1211"/>
      <c r="K56" s="1211"/>
      <c r="L56" s="1211"/>
      <c r="M56" s="993"/>
      <c r="N56" s="993"/>
      <c r="O56" s="993"/>
      <c r="P56" s="993"/>
      <c r="Q56" s="993"/>
      <c r="R56" s="993"/>
      <c r="S56" s="993"/>
      <c r="T56" s="993"/>
      <c r="U56" s="993"/>
      <c r="V56" s="993"/>
      <c r="W56" s="1206"/>
      <c r="X56" s="1206"/>
      <c r="AI56" s="993"/>
    </row>
    <row r="57" spans="1:35" s="1207" customFormat="1" ht="15" customHeight="1">
      <c r="A57" s="993"/>
      <c r="B57" s="1210" t="s">
        <v>1112</v>
      </c>
      <c r="C57" s="993"/>
      <c r="D57" s="993"/>
      <c r="E57" s="993"/>
      <c r="F57" s="993"/>
      <c r="G57" s="827"/>
      <c r="H57" s="993"/>
      <c r="I57" s="993"/>
      <c r="J57" s="993"/>
      <c r="K57" s="993"/>
      <c r="L57" s="993"/>
      <c r="M57" s="1212"/>
      <c r="N57" s="1211"/>
      <c r="O57" s="993"/>
      <c r="P57" s="1211"/>
      <c r="Q57" s="1211"/>
      <c r="R57" s="1211"/>
      <c r="S57" s="1211"/>
      <c r="T57" s="1211"/>
      <c r="U57" s="1211"/>
      <c r="V57" s="1211"/>
      <c r="W57" s="1206"/>
      <c r="X57" s="1206"/>
      <c r="AI57" s="993"/>
    </row>
    <row r="58" spans="1:35" s="1222" customFormat="1" ht="15" customHeight="1">
      <c r="A58" s="1221"/>
      <c r="B58" s="1221"/>
      <c r="C58" s="2073" t="s">
        <v>1113</v>
      </c>
      <c r="D58" s="2073"/>
      <c r="E58" s="2073"/>
      <c r="F58" s="2073"/>
      <c r="G58" s="2073"/>
      <c r="H58" s="2073"/>
      <c r="I58" s="2073"/>
      <c r="J58" s="2073"/>
      <c r="K58" s="1221"/>
      <c r="L58" s="1221"/>
      <c r="M58" s="1221"/>
      <c r="N58" s="1221"/>
      <c r="O58" s="1221"/>
      <c r="P58" s="1221"/>
      <c r="Q58" s="1221"/>
      <c r="R58" s="1221"/>
      <c r="S58" s="1221"/>
      <c r="T58" s="1221"/>
      <c r="U58" s="1221"/>
      <c r="V58" s="1221"/>
      <c r="W58" s="1221"/>
      <c r="AI58" s="1221"/>
    </row>
    <row r="59" spans="1:35" s="1222" customFormat="1" ht="15" customHeight="1">
      <c r="A59" s="1221"/>
      <c r="B59" s="1221"/>
      <c r="C59" s="2073" t="s">
        <v>1111</v>
      </c>
      <c r="D59" s="2073"/>
      <c r="E59" s="2073"/>
      <c r="F59" s="2073"/>
      <c r="G59" s="2073"/>
      <c r="H59" s="2073"/>
      <c r="I59" s="2073"/>
      <c r="J59" s="2073"/>
      <c r="K59" s="1221"/>
      <c r="L59" s="1221"/>
      <c r="M59" s="1221"/>
      <c r="N59" s="1221"/>
      <c r="O59" s="1221"/>
      <c r="P59" s="1221"/>
      <c r="Q59" s="1221"/>
      <c r="R59" s="1221"/>
      <c r="S59" s="1221"/>
      <c r="T59" s="1221"/>
      <c r="U59" s="1221"/>
      <c r="V59" s="1221"/>
      <c r="W59" s="1221"/>
      <c r="AI59" s="1221"/>
    </row>
    <row r="60" spans="1:35">
      <c r="C60" s="2073" t="s">
        <v>1620</v>
      </c>
      <c r="D60" s="2073"/>
      <c r="E60" s="2073"/>
      <c r="F60" s="2073"/>
      <c r="G60" s="2073"/>
      <c r="H60" s="2073"/>
      <c r="I60" s="2073"/>
      <c r="J60" s="2073"/>
    </row>
    <row r="61" spans="1:35">
      <c r="C61" s="2073" t="s">
        <v>1621</v>
      </c>
      <c r="D61" s="2073"/>
      <c r="E61" s="2073"/>
      <c r="F61" s="2073"/>
      <c r="G61" s="2073"/>
      <c r="H61" s="2073"/>
      <c r="I61" s="2073"/>
      <c r="J61" s="2073"/>
    </row>
  </sheetData>
  <mergeCells count="25">
    <mergeCell ref="C61:J61"/>
    <mergeCell ref="C55:E55"/>
    <mergeCell ref="C27:M27"/>
    <mergeCell ref="P4:S4"/>
    <mergeCell ref="C15:K15"/>
    <mergeCell ref="C22:L22"/>
    <mergeCell ref="C18:F18"/>
    <mergeCell ref="C28:M28"/>
    <mergeCell ref="C58:J58"/>
    <mergeCell ref="C59:J59"/>
    <mergeCell ref="C19:H19"/>
    <mergeCell ref="C31:J31"/>
    <mergeCell ref="C37:L37"/>
    <mergeCell ref="C38:Q38"/>
    <mergeCell ref="C45:I45"/>
    <mergeCell ref="C23:G23"/>
    <mergeCell ref="C24:I24"/>
    <mergeCell ref="C25:J25"/>
    <mergeCell ref="C26:I26"/>
    <mergeCell ref="C60:J60"/>
    <mergeCell ref="C54:E54"/>
    <mergeCell ref="C44:D44"/>
    <mergeCell ref="C32:L32"/>
    <mergeCell ref="C33:I33"/>
    <mergeCell ref="C34:L34"/>
  </mergeCells>
  <hyperlinks>
    <hyperlink ref="C24" location="'Carta de Inicio Trabajos'!A1" display="● Carta de Incio de los Trabajos" xr:uid="{00000000-0004-0000-0200-000000000000}"/>
    <hyperlink ref="C44" location="Apoyos!A1" display="● Apoyos" xr:uid="{00000000-0004-0000-0200-000001000000}"/>
    <hyperlink ref="C48" location="CTM!A1" display="● C.T.M." xr:uid="{00000000-0004-0000-0200-000002000000}"/>
    <hyperlink ref="C43" location="'Segmento Linea'!A1" display="● Segmento de línea" xr:uid="{00000000-0004-0000-0200-000003000000}"/>
    <hyperlink ref="C18" location="'hoja de ruta simple'!A1" display="● Hoja de Ruta" xr:uid="{00000000-0004-0000-0200-000004000000}"/>
    <hyperlink ref="C50" location="'Aparam-Celda-Maniobra'!A1" display="● Aparamenta y Celda Elemento de Maniobra-Protección de CTM" xr:uid="{00000000-0004-0000-0200-000005000000}"/>
    <hyperlink ref="C32" location="'Autenticidad Firmas MT'!A1" display="● Certificado Autenticidad de Firmas permisos AT/MT" xr:uid="{00000000-0004-0000-0200-000006000000}"/>
    <hyperlink ref="C34" location="'Autenticidad Firmas BT'!A1" display="● Certificado autenticida de Firmas  Permisos BT" xr:uid="{00000000-0004-0000-0200-000007000000}"/>
    <hyperlink ref="C33" location="'Permisos propietarios BT'!A1" display="● Permisos Líneas Aéreas BT" xr:uid="{00000000-0004-0000-0200-000008000000}"/>
    <hyperlink ref="C51" location="'Posición Trafo'!A1" display="● Posición Transformador CTM" xr:uid="{00000000-0004-0000-0200-000009000000}"/>
    <hyperlink ref="C45" location="'Elem Mani Protec(linea)'!A1" display="● Elemento maniobra protección" xr:uid="{00000000-0004-0000-0200-00000A000000}"/>
    <hyperlink ref="C49" location="'C.T.M (Cliente)'!A1" display="● C.T.M. (Cliente)" xr:uid="{00000000-0004-0000-0200-00000B000000}"/>
    <hyperlink ref="C58" location="hIEE!A1" display="● Cuadro_BT" xr:uid="{00000000-0004-0000-0200-00000C000000}"/>
    <hyperlink ref="C59" location="CertificadoIE!A1" display="● Cuadro_BT" xr:uid="{00000000-0004-0000-0200-00000D000000}"/>
    <hyperlink ref="C43:I43" location="'Segmento Linea'!A1" display="● Segmento de línea" xr:uid="{00000000-0004-0000-0200-00000E000000}"/>
    <hyperlink ref="E53:H53" location="Apoyos!A1" display="● Apoyos" xr:uid="{00000000-0004-0000-0200-00000F000000}"/>
    <hyperlink ref="C59:I59" location="CertificadoIE!A1" display="● Revisión Instalac. Enlace" xr:uid="{00000000-0004-0000-0200-000010000000}"/>
    <hyperlink ref="C48:E48" location="CTM!A1" display="● C.T.M." xr:uid="{00000000-0004-0000-0200-000011000000}"/>
    <hyperlink ref="C49:H49" location="'C.T.M (Cliente)'!A1" display="● C.T.M. (Cliente)" xr:uid="{00000000-0004-0000-0200-000012000000}"/>
    <hyperlink ref="C51:I51" location="'Posición Trafo'!A1" display="● Posición Transformador CTM" xr:uid="{00000000-0004-0000-0200-000013000000}"/>
    <hyperlink ref="C27" location="'Solicitud intervención'!A1" display="● Solicitud de Trabajos de Conexión" xr:uid="{00000000-0004-0000-0200-000014000000}"/>
    <hyperlink ref="C22" location="'carta de presentacion'!A1" display="● Carta de presentación de los Agentes Contratados" xr:uid="{00000000-0004-0000-0200-000015000000}"/>
    <hyperlink ref="C25" location="'Carta Finalización Trabajos'!A1" display="● Carta de Finalización de los Trabajos" xr:uid="{00000000-0004-0000-0200-000016000000}"/>
    <hyperlink ref="C26" location="'Cesión Instalaciones'!A1" display="● Carta de Cesión de Instalaciones" xr:uid="{00000000-0004-0000-0200-000017000000}"/>
    <hyperlink ref="C23" location="'Acta de replanteo'!A1" display="● Acta de Replanteo" xr:uid="{00000000-0004-0000-0200-000018000000}"/>
    <hyperlink ref="C37" location="'SERVIDUMBRE USO'!A1" display="● Solicitud escritura pública para local CT/CR" xr:uid="{00000000-0004-0000-0200-000019000000}"/>
    <hyperlink ref="C38" location="'SERVIDUMBRE PASO'!A1" display="● Solicitud escritura pública de servidumbre de paso (LSMT,LSBT,CGP)" xr:uid="{00000000-0004-0000-0200-00001A000000}"/>
    <hyperlink ref="C15" location="'Identificación del expediente'!A1" display="● Identificación del expediente" xr:uid="{00000000-0004-0000-0200-00001B000000}"/>
    <hyperlink ref="C19" location="'Hoja de afecciones'!A1" display="Anexo de Afecciones" xr:uid="{00000000-0004-0000-0200-00001C000000}"/>
    <hyperlink ref="C31:J31" location="'Permiso Apoyo y Vuelo LAMT'!A1" display="Permiso de Apoyo y/o vuelo LAMT" xr:uid="{00000000-0004-0000-0200-00001D000000}"/>
    <hyperlink ref="C54:E54" location="'Cuadro BT'!A1" display="Cuadro_BT" xr:uid="{00000000-0004-0000-0200-00001E000000}"/>
    <hyperlink ref="C55:E55" location="'Linea  BT'!A1" display="Línea_BT" xr:uid="{00000000-0004-0000-0200-00001F000000}"/>
    <hyperlink ref="C50:O50" location="'Aparam-Celda-Maniobra'!Área_de_impresión" display="Aparamenta y Celda Elemento de Maniobra-Protección de CTM" xr:uid="{00000000-0004-0000-0200-000020000000}"/>
    <hyperlink ref="C28" location="'Solicitud intervención'!A1" display="● Solicitud de Trabajos de Conexión" xr:uid="{00000000-0004-0000-0200-000021000000}"/>
    <hyperlink ref="C28:M28" location="'CFO BT'!A1" display="Certificado final de obra para instalaciones BT" xr:uid="{00000000-0004-0000-0200-000022000000}"/>
    <hyperlink ref="C58:J58" location="HIE!A1" display="Hoja Instalaciones de Enlace (HIE)" xr:uid="{74BA4E00-1E44-43FF-A7C4-39DD3B200D21}"/>
    <hyperlink ref="C60:J60" location="'Guía HIE'!A1" display="Guía cumplimentación HIE" xr:uid="{18175DC5-843F-4102-867F-04B50BCDCA7C}"/>
    <hyperlink ref="C61:J61" location="'Guía fotos HIE'!A1" display="Guía fotos HIE" xr:uid="{EE8959AB-2E1B-4832-BFF5-F956C47C1248}"/>
  </hyperlinks>
  <pageMargins left="0.52" right="0.27559055118110237" top="0.63" bottom="0.70866141732283472" header="0.35433070866141736" footer="0"/>
  <pageSetup paperSize="9" scale="83" orientation="portrait" r:id="rId1"/>
  <headerFooter alignWithMargins="0">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1"/>
    <pageSetUpPr fitToPage="1"/>
  </sheetPr>
  <dimension ref="B1:AH73"/>
  <sheetViews>
    <sheetView showGridLines="0" zoomScale="130" zoomScaleNormal="130" zoomScaleSheetLayoutView="100" workbookViewId="0">
      <pane ySplit="6" topLeftCell="A16" activePane="bottomLeft" state="frozen"/>
      <selection pane="bottomLeft" activeCell="F10" sqref="F10:K10"/>
    </sheetView>
  </sheetViews>
  <sheetFormatPr baseColWidth="10" defaultColWidth="11.42578125" defaultRowHeight="12.75"/>
  <cols>
    <col min="1" max="24" width="4.140625" style="1125" customWidth="1"/>
    <col min="25" max="25" width="10.7109375" style="1125" customWidth="1"/>
    <col min="26" max="28" width="20.7109375" style="1125" hidden="1" customWidth="1"/>
    <col min="29" max="32" width="20.7109375" style="1014" hidden="1" customWidth="1"/>
    <col min="33" max="34" width="20.7109375" style="1125" hidden="1" customWidth="1"/>
    <col min="35" max="42" width="20.7109375" style="1125" customWidth="1"/>
    <col min="43" max="16384" width="11.42578125" style="1125"/>
  </cols>
  <sheetData>
    <row r="1" spans="2:32" ht="13.5" thickBot="1">
      <c r="B1" s="1126"/>
      <c r="C1" s="1126"/>
      <c r="D1" s="1126"/>
      <c r="E1" s="1126"/>
      <c r="F1" s="1126"/>
      <c r="G1" s="1126"/>
      <c r="H1" s="1126"/>
      <c r="I1" s="1126"/>
      <c r="J1" s="1126"/>
      <c r="K1" s="1126"/>
      <c r="L1" s="1126"/>
      <c r="M1" s="1126"/>
      <c r="N1" s="1126"/>
      <c r="O1" s="1126"/>
      <c r="P1" s="1123"/>
      <c r="Q1" s="1123"/>
      <c r="R1" s="1123"/>
      <c r="S1" s="1123"/>
      <c r="T1" s="1123"/>
      <c r="U1" s="1123"/>
      <c r="V1" s="1123"/>
      <c r="W1" s="1123"/>
      <c r="X1" s="1123"/>
      <c r="Y1" s="1126"/>
    </row>
    <row r="2" spans="2:32" s="982" customFormat="1" ht="15" customHeight="1">
      <c r="B2" s="2079" t="s">
        <v>16</v>
      </c>
      <c r="C2" s="2080"/>
      <c r="D2" s="2080"/>
      <c r="E2" s="2080"/>
      <c r="F2" s="2080"/>
      <c r="G2" s="2080"/>
      <c r="H2" s="2080"/>
      <c r="I2" s="2080"/>
      <c r="J2" s="2080"/>
      <c r="K2" s="2080"/>
      <c r="L2" s="2080"/>
      <c r="M2" s="2080"/>
      <c r="N2" s="2080"/>
      <c r="O2" s="2080"/>
      <c r="P2" s="2080"/>
      <c r="Q2" s="2080"/>
      <c r="R2" s="2080"/>
      <c r="S2" s="2080"/>
      <c r="T2" s="2080"/>
      <c r="U2" s="2080"/>
      <c r="V2" s="2080"/>
      <c r="W2" s="2080"/>
      <c r="X2" s="2080"/>
      <c r="Y2" s="2081"/>
      <c r="AC2" s="1128"/>
      <c r="AD2" s="1128"/>
      <c r="AE2" s="1128"/>
      <c r="AF2" s="1128"/>
    </row>
    <row r="3" spans="2:32" s="982" customFormat="1" ht="15" customHeight="1" thickBot="1">
      <c r="B3" s="2082"/>
      <c r="C3" s="2083"/>
      <c r="D3" s="2083"/>
      <c r="E3" s="2083"/>
      <c r="F3" s="2083"/>
      <c r="G3" s="2083"/>
      <c r="H3" s="2083"/>
      <c r="I3" s="2083"/>
      <c r="J3" s="2083"/>
      <c r="K3" s="2083"/>
      <c r="L3" s="2083"/>
      <c r="M3" s="2083"/>
      <c r="N3" s="2083"/>
      <c r="O3" s="2083"/>
      <c r="P3" s="2083"/>
      <c r="Q3" s="2083"/>
      <c r="R3" s="2083"/>
      <c r="S3" s="2083"/>
      <c r="T3" s="2083"/>
      <c r="U3" s="2083"/>
      <c r="V3" s="2083"/>
      <c r="W3" s="2083"/>
      <c r="X3" s="2083"/>
      <c r="Y3" s="2084"/>
      <c r="AC3" s="1128"/>
      <c r="AD3" s="1128"/>
      <c r="AE3" s="1128"/>
      <c r="AF3" s="1128"/>
    </row>
    <row r="4" spans="2:32" s="982" customFormat="1" ht="18" customHeight="1">
      <c r="B4" s="2085" t="s">
        <v>103</v>
      </c>
      <c r="C4" s="2086"/>
      <c r="D4" s="2086"/>
      <c r="E4" s="2086"/>
      <c r="F4" s="2086"/>
      <c r="G4" s="2086"/>
      <c r="H4" s="2086"/>
      <c r="I4" s="2086"/>
      <c r="J4" s="2086"/>
      <c r="K4" s="2086"/>
      <c r="L4" s="2086"/>
      <c r="M4" s="2086"/>
      <c r="N4" s="2086"/>
      <c r="O4" s="2086"/>
      <c r="P4" s="2086"/>
      <c r="Q4" s="2086"/>
      <c r="R4" s="2086"/>
      <c r="S4" s="2086"/>
      <c r="T4" s="2086"/>
      <c r="U4" s="2086"/>
      <c r="V4" s="2086"/>
      <c r="W4" s="2086"/>
      <c r="X4" s="2086"/>
      <c r="Y4" s="2087"/>
      <c r="AC4" s="1128"/>
      <c r="AD4" s="1128"/>
      <c r="AE4" s="1128"/>
      <c r="AF4" s="1128"/>
    </row>
    <row r="5" spans="2:32" s="982" customFormat="1" ht="15" customHeight="1" thickBot="1">
      <c r="B5" s="2088"/>
      <c r="C5" s="2089"/>
      <c r="D5" s="2089"/>
      <c r="E5" s="2089"/>
      <c r="F5" s="2089"/>
      <c r="G5" s="2089"/>
      <c r="H5" s="2089"/>
      <c r="I5" s="2089"/>
      <c r="J5" s="2089"/>
      <c r="K5" s="2089"/>
      <c r="L5" s="2089"/>
      <c r="M5" s="2089"/>
      <c r="N5" s="2089"/>
      <c r="O5" s="2089"/>
      <c r="P5" s="2089"/>
      <c r="Q5" s="2089"/>
      <c r="R5" s="2089"/>
      <c r="S5" s="2089"/>
      <c r="T5" s="2089"/>
      <c r="U5" s="2089"/>
      <c r="V5" s="2089"/>
      <c r="W5" s="2089"/>
      <c r="X5" s="2089"/>
      <c r="Y5" s="2090"/>
    </row>
    <row r="6" spans="2:32">
      <c r="B6" s="1126"/>
      <c r="C6" s="1126"/>
      <c r="D6" s="1126"/>
      <c r="E6" s="1126"/>
      <c r="F6" s="1126"/>
      <c r="G6" s="1126"/>
      <c r="H6" s="1126"/>
      <c r="I6" s="1126"/>
      <c r="J6" s="1126"/>
      <c r="K6" s="1126"/>
      <c r="L6" s="1126"/>
      <c r="M6" s="1126"/>
      <c r="N6" s="1126"/>
      <c r="O6" s="1126"/>
      <c r="P6" s="1124"/>
      <c r="Q6" s="1124"/>
      <c r="R6" s="1124"/>
      <c r="S6" s="1124"/>
      <c r="T6" s="1124"/>
      <c r="U6" s="1124"/>
      <c r="V6" s="1124"/>
      <c r="W6" s="1124"/>
      <c r="X6" s="1124"/>
      <c r="Y6" s="1126"/>
      <c r="AC6" s="1129" t="s">
        <v>1013</v>
      </c>
      <c r="AD6" s="1129" t="s">
        <v>977</v>
      </c>
      <c r="AE6" s="1129" t="s">
        <v>1014</v>
      </c>
      <c r="AF6" s="1129" t="s">
        <v>1015</v>
      </c>
    </row>
    <row r="7" spans="2:32" ht="17.25" customHeight="1">
      <c r="B7" s="1126"/>
      <c r="C7" s="1126"/>
      <c r="D7" s="1126"/>
      <c r="E7" s="1126"/>
      <c r="F7" s="1126"/>
      <c r="G7" s="1126"/>
      <c r="H7" s="1126"/>
      <c r="I7" s="1126"/>
      <c r="J7" s="1126"/>
      <c r="K7" s="1126"/>
      <c r="L7" s="1126"/>
      <c r="M7" s="1126"/>
      <c r="N7" s="1126"/>
      <c r="O7" s="1126"/>
      <c r="P7" s="1126"/>
      <c r="Q7" s="1126"/>
      <c r="R7" s="1126"/>
      <c r="S7" s="1126"/>
      <c r="T7" s="1126"/>
      <c r="U7" s="1126"/>
      <c r="V7" s="1126"/>
      <c r="W7" s="1126"/>
      <c r="X7" s="1126"/>
      <c r="Y7" s="1126"/>
      <c r="AC7" s="1130" t="s">
        <v>1016</v>
      </c>
      <c r="AD7" s="1130" t="s">
        <v>1043</v>
      </c>
      <c r="AE7" s="1130" t="s">
        <v>1044</v>
      </c>
      <c r="AF7" s="1130" t="s">
        <v>1045</v>
      </c>
    </row>
    <row r="8" spans="2:32">
      <c r="B8" s="1807" t="s">
        <v>1469</v>
      </c>
      <c r="D8" s="77"/>
      <c r="F8" s="77"/>
      <c r="G8" s="77"/>
      <c r="H8" s="77"/>
      <c r="I8" s="77"/>
      <c r="J8" s="77"/>
      <c r="K8" s="77"/>
      <c r="L8" s="77"/>
      <c r="M8" s="77"/>
      <c r="N8" s="77"/>
      <c r="O8" s="77"/>
      <c r="P8" s="77"/>
      <c r="U8" s="77"/>
      <c r="V8" s="79"/>
      <c r="W8" s="79"/>
      <c r="X8" s="79"/>
      <c r="Y8" s="1126"/>
      <c r="AC8" s="1131"/>
      <c r="AD8" s="1131"/>
      <c r="AE8" s="1131"/>
      <c r="AF8" s="1131"/>
    </row>
    <row r="9" spans="2:32">
      <c r="B9" s="1126"/>
      <c r="D9" s="1126"/>
      <c r="F9" s="1126"/>
      <c r="G9" s="1126"/>
      <c r="I9" s="1126"/>
      <c r="J9" s="1126"/>
      <c r="K9" s="1126"/>
      <c r="L9" s="1126"/>
      <c r="M9" s="1126"/>
      <c r="N9" s="1126"/>
      <c r="O9" s="1126"/>
      <c r="P9" s="1126"/>
      <c r="U9" s="1126"/>
      <c r="V9" s="1126"/>
      <c r="W9" s="1126"/>
      <c r="X9" s="1126"/>
      <c r="Y9" s="1126"/>
      <c r="AC9" s="1131"/>
      <c r="AD9" s="1131"/>
      <c r="AE9" s="1131"/>
      <c r="AF9" s="1131"/>
    </row>
    <row r="10" spans="2:32">
      <c r="B10" s="1126" t="s">
        <v>42</v>
      </c>
      <c r="D10" s="1126"/>
      <c r="F10" s="2093"/>
      <c r="G10" s="2093"/>
      <c r="H10" s="2093"/>
      <c r="I10" s="2093"/>
      <c r="J10" s="2093"/>
      <c r="K10" s="2093"/>
      <c r="U10" s="1126"/>
      <c r="V10" s="79"/>
      <c r="W10" s="79"/>
      <c r="X10" s="79"/>
      <c r="Y10" s="1126"/>
      <c r="AC10" s="1131"/>
      <c r="AD10" s="1131"/>
      <c r="AE10" s="1131"/>
      <c r="AF10" s="1131"/>
    </row>
    <row r="11" spans="2:32">
      <c r="B11" s="1126"/>
      <c r="D11" s="1126"/>
      <c r="F11" s="1126"/>
      <c r="G11" s="1126"/>
      <c r="H11" s="1126"/>
      <c r="I11" s="1126"/>
      <c r="J11" s="1126"/>
      <c r="K11" s="1126"/>
      <c r="U11" s="1126"/>
      <c r="V11" s="1126"/>
      <c r="W11" s="1126"/>
      <c r="X11" s="1126"/>
      <c r="Y11" s="1126"/>
      <c r="AC11" s="1131"/>
      <c r="AD11" s="1131"/>
      <c r="AE11" s="1131"/>
      <c r="AF11" s="1131"/>
    </row>
    <row r="12" spans="2:32">
      <c r="B12" s="1126" t="s">
        <v>974</v>
      </c>
      <c r="D12" s="1126"/>
      <c r="F12" s="2095"/>
      <c r="G12" s="2095"/>
      <c r="H12" s="2095"/>
      <c r="I12" s="2095"/>
      <c r="J12" s="2095"/>
      <c r="K12" s="2095"/>
      <c r="U12" s="1126"/>
      <c r="V12" s="79"/>
      <c r="W12" s="79"/>
      <c r="X12" s="79"/>
      <c r="Y12" s="1126"/>
      <c r="AA12" s="1125" t="s">
        <v>975</v>
      </c>
      <c r="AC12" s="1131"/>
      <c r="AD12" s="1131"/>
      <c r="AE12" s="1131"/>
      <c r="AF12" s="1131"/>
    </row>
    <row r="13" spans="2:32">
      <c r="B13" s="1126"/>
      <c r="D13" s="1126"/>
      <c r="F13" s="1126"/>
      <c r="G13" s="1126"/>
      <c r="H13" s="1126"/>
      <c r="I13" s="1126"/>
      <c r="J13" s="1126"/>
      <c r="K13" s="1126"/>
      <c r="U13" s="1126"/>
      <c r="V13" s="1126"/>
      <c r="W13" s="1126"/>
      <c r="X13" s="1126"/>
      <c r="Y13" s="1126"/>
      <c r="AA13" s="1125" t="s">
        <v>976</v>
      </c>
      <c r="AC13" s="1131"/>
      <c r="AD13" s="1131"/>
      <c r="AE13" s="1131"/>
      <c r="AF13" s="1131"/>
    </row>
    <row r="14" spans="2:32" ht="12.75" customHeight="1">
      <c r="B14" s="1126" t="s">
        <v>973</v>
      </c>
      <c r="D14" s="1126"/>
      <c r="F14" s="2095"/>
      <c r="G14" s="2095"/>
      <c r="H14" s="2095"/>
      <c r="I14" s="2095"/>
      <c r="J14" s="2095"/>
      <c r="K14" s="2095"/>
      <c r="L14" s="2095"/>
      <c r="M14" s="2095"/>
      <c r="N14" s="2095"/>
      <c r="O14" s="2095"/>
      <c r="P14" s="893"/>
      <c r="Q14" s="2092"/>
      <c r="R14" s="2092"/>
      <c r="S14" s="2092"/>
      <c r="T14" s="2092"/>
      <c r="U14" s="2092"/>
      <c r="V14" s="2092"/>
      <c r="W14" s="2092"/>
      <c r="X14" s="2092"/>
      <c r="Y14" s="1126"/>
      <c r="AA14" s="1125" t="s">
        <v>296</v>
      </c>
    </row>
    <row r="15" spans="2:32">
      <c r="B15" s="1126"/>
      <c r="D15" s="1126"/>
      <c r="F15" s="1126"/>
      <c r="G15" s="1126"/>
      <c r="H15" s="1126"/>
      <c r="I15" s="1126"/>
      <c r="J15" s="1126"/>
      <c r="K15" s="1126"/>
      <c r="Q15" s="2092"/>
      <c r="R15" s="2092"/>
      <c r="S15" s="2092"/>
      <c r="T15" s="2092"/>
      <c r="U15" s="2092"/>
      <c r="V15" s="2092"/>
      <c r="W15" s="2092"/>
      <c r="X15" s="2092"/>
      <c r="Y15" s="1126"/>
    </row>
    <row r="16" spans="2:32" ht="12.75" customHeight="1">
      <c r="B16" s="79" t="s">
        <v>1409</v>
      </c>
      <c r="D16" s="1126"/>
      <c r="F16" s="2096"/>
      <c r="G16" s="2097"/>
      <c r="H16" s="2097"/>
      <c r="I16" s="2097"/>
      <c r="J16" s="2097"/>
      <c r="K16" s="2097"/>
      <c r="L16" s="2097"/>
      <c r="M16" s="2097"/>
      <c r="N16" s="2097"/>
      <c r="O16" s="2097"/>
      <c r="P16" s="893"/>
      <c r="Q16" s="1132"/>
      <c r="R16" s="1132"/>
      <c r="S16" s="1132"/>
      <c r="T16" s="1132"/>
      <c r="U16" s="1132"/>
      <c r="V16" s="1132"/>
      <c r="W16" s="1132"/>
      <c r="X16" s="1132"/>
      <c r="Y16" s="1126"/>
      <c r="AA16" s="1125" t="s">
        <v>296</v>
      </c>
    </row>
    <row r="17" spans="2:27">
      <c r="B17" s="1126"/>
      <c r="D17" s="1126"/>
      <c r="F17" s="1126"/>
      <c r="G17" s="1126"/>
      <c r="H17" s="1126"/>
      <c r="I17" s="1126"/>
      <c r="J17" s="1126"/>
      <c r="K17" s="1126"/>
      <c r="R17" s="1132"/>
      <c r="S17" s="1132"/>
      <c r="T17" s="1132"/>
      <c r="U17" s="1132"/>
      <c r="V17" s="1132"/>
      <c r="W17" s="1132"/>
      <c r="X17" s="1132"/>
      <c r="Y17" s="1126"/>
    </row>
    <row r="18" spans="2:27" ht="12.75" customHeight="1">
      <c r="B18" s="1126" t="s">
        <v>1012</v>
      </c>
      <c r="D18" s="1126"/>
      <c r="F18" s="2093"/>
      <c r="G18" s="2093"/>
      <c r="H18" s="2093"/>
      <c r="I18" s="2093"/>
      <c r="J18" s="2093"/>
      <c r="K18" s="2093"/>
      <c r="L18" s="2093"/>
      <c r="M18" s="2093"/>
      <c r="N18" s="2093"/>
      <c r="O18" s="2093"/>
      <c r="P18" s="893"/>
      <c r="Q18" s="2098" t="str">
        <f>IF(F18="CASTELLÓN",AC7,IF(F18="VALENCIA",AD7,IF(F18="ALICANTE",AE7,IF(F18="MURCIA",AF7,""))))</f>
        <v/>
      </c>
      <c r="R18" s="2098"/>
      <c r="S18" s="2098"/>
      <c r="T18" s="2098"/>
      <c r="U18" s="2098"/>
      <c r="V18" s="2098"/>
      <c r="W18" s="2098"/>
      <c r="X18" s="1132"/>
      <c r="Y18" s="1126"/>
      <c r="AA18" s="1125" t="s">
        <v>296</v>
      </c>
    </row>
    <row r="19" spans="2:27" ht="19.5" customHeight="1">
      <c r="B19" s="1126"/>
      <c r="D19" s="1126"/>
      <c r="F19" s="1126"/>
      <c r="G19" s="1126"/>
      <c r="H19" s="1126"/>
      <c r="I19" s="1126"/>
      <c r="J19" s="1126"/>
      <c r="K19" s="1126"/>
      <c r="Q19" s="1133"/>
      <c r="R19" s="1132"/>
      <c r="S19" s="1132"/>
      <c r="T19" s="1132"/>
      <c r="U19" s="1132"/>
      <c r="V19" s="1132"/>
      <c r="W19" s="1132"/>
      <c r="X19" s="1132"/>
      <c r="Y19" s="1126"/>
    </row>
    <row r="20" spans="2:27" ht="12.75" customHeight="1">
      <c r="B20" s="1126" t="s">
        <v>54</v>
      </c>
      <c r="D20" s="1126"/>
      <c r="F20" s="2094"/>
      <c r="G20" s="2094"/>
      <c r="H20" s="2094"/>
      <c r="I20" s="2094"/>
      <c r="J20" s="2094"/>
      <c r="K20" s="2094"/>
      <c r="M20" s="2092" t="s">
        <v>1513</v>
      </c>
      <c r="N20" s="2092"/>
      <c r="O20" s="2092"/>
      <c r="P20" s="2092"/>
      <c r="Q20" s="2092"/>
      <c r="R20" s="2092"/>
      <c r="S20" s="2092"/>
      <c r="T20" s="2092"/>
      <c r="U20" s="2092"/>
      <c r="V20" s="2092"/>
      <c r="W20" s="2092"/>
      <c r="X20" s="2092"/>
      <c r="Y20" s="2092"/>
    </row>
    <row r="21" spans="2:27">
      <c r="B21" s="1126"/>
      <c r="D21" s="1126"/>
      <c r="F21" s="1126"/>
      <c r="G21" s="1126"/>
      <c r="H21" s="1126"/>
      <c r="I21" s="1126"/>
      <c r="J21" s="1126"/>
      <c r="K21" s="1126"/>
      <c r="M21" s="2092"/>
      <c r="N21" s="2092"/>
      <c r="O21" s="2092"/>
      <c r="P21" s="2092"/>
      <c r="Q21" s="2092"/>
      <c r="R21" s="2092"/>
      <c r="S21" s="2092"/>
      <c r="T21" s="2092"/>
      <c r="U21" s="2092"/>
      <c r="V21" s="2092"/>
      <c r="W21" s="2092"/>
      <c r="X21" s="2092"/>
      <c r="Y21" s="2092"/>
    </row>
    <row r="22" spans="2:27" ht="24" customHeight="1">
      <c r="B22" s="1126"/>
      <c r="D22" s="1126"/>
      <c r="F22" s="79"/>
      <c r="G22" s="79"/>
      <c r="H22" s="79"/>
      <c r="I22" s="79"/>
      <c r="J22" s="79"/>
      <c r="K22" s="79"/>
      <c r="M22" s="2092"/>
      <c r="N22" s="2092"/>
      <c r="O22" s="2092"/>
      <c r="P22" s="2092"/>
      <c r="Q22" s="2092"/>
      <c r="R22" s="2092"/>
      <c r="S22" s="2092"/>
      <c r="T22" s="2092"/>
      <c r="U22" s="2092"/>
      <c r="V22" s="2092"/>
      <c r="W22" s="2092"/>
      <c r="X22" s="2092"/>
      <c r="Y22" s="2092"/>
    </row>
    <row r="23" spans="2:27">
      <c r="B23" s="1126"/>
      <c r="D23" s="1126"/>
      <c r="F23" s="1126"/>
      <c r="G23" s="1126"/>
      <c r="H23" s="1126"/>
      <c r="I23" s="1126"/>
      <c r="J23" s="1126"/>
      <c r="K23" s="1126"/>
      <c r="L23" s="1126"/>
      <c r="M23" s="1126"/>
      <c r="N23" s="1126"/>
      <c r="O23" s="1126"/>
      <c r="P23" s="1126"/>
      <c r="Q23" s="1126"/>
      <c r="R23" s="1126"/>
      <c r="S23" s="1126"/>
      <c r="T23" s="1126"/>
      <c r="U23" s="1126"/>
      <c r="V23" s="1126"/>
      <c r="W23" s="1126"/>
      <c r="X23" s="1126"/>
      <c r="Y23" s="1126"/>
    </row>
    <row r="24" spans="2:27">
      <c r="B24" s="77" t="s">
        <v>43</v>
      </c>
      <c r="D24" s="77"/>
      <c r="F24" s="77"/>
      <c r="G24" s="77"/>
      <c r="H24" s="77"/>
      <c r="I24" s="77"/>
      <c r="J24" s="77"/>
      <c r="K24" s="77"/>
      <c r="L24" s="77"/>
      <c r="M24" s="77"/>
      <c r="N24" s="77"/>
      <c r="O24" s="77"/>
      <c r="P24" s="77"/>
      <c r="Q24" s="77"/>
      <c r="R24" s="77"/>
      <c r="S24" s="77"/>
      <c r="T24" s="77"/>
      <c r="U24" s="77"/>
      <c r="V24" s="77"/>
      <c r="W24" s="77"/>
      <c r="X24" s="1126"/>
      <c r="Y24" s="1126"/>
    </row>
    <row r="25" spans="2:27">
      <c r="B25" s="1126"/>
      <c r="D25" s="1126"/>
      <c r="F25" s="1126"/>
      <c r="G25" s="1126"/>
      <c r="H25" s="1126"/>
      <c r="I25" s="1126"/>
      <c r="J25" s="1126"/>
      <c r="K25" s="1126"/>
      <c r="L25" s="1126"/>
      <c r="M25" s="1126"/>
      <c r="N25" s="1126"/>
      <c r="O25" s="1126"/>
      <c r="P25" s="1126"/>
      <c r="Q25" s="1126"/>
      <c r="R25" s="1126"/>
      <c r="S25" s="1126"/>
      <c r="T25" s="1126"/>
      <c r="U25" s="1126"/>
      <c r="V25" s="1126"/>
      <c r="W25" s="1126"/>
      <c r="X25" s="1126"/>
      <c r="Y25" s="1126"/>
    </row>
    <row r="26" spans="2:27">
      <c r="B26" s="1126" t="s">
        <v>7</v>
      </c>
      <c r="D26" s="1126"/>
      <c r="F26" s="2091"/>
      <c r="G26" s="2091"/>
      <c r="H26" s="2091"/>
      <c r="I26" s="2091"/>
      <c r="J26" s="2091"/>
      <c r="K26" s="2091"/>
      <c r="L26" s="2091"/>
      <c r="M26" s="2091"/>
      <c r="N26" s="2091"/>
      <c r="O26" s="2091"/>
      <c r="P26" s="2091"/>
      <c r="Q26" s="2091"/>
      <c r="R26" s="2091"/>
      <c r="S26" s="2091"/>
      <c r="V26" s="1126"/>
      <c r="W26" s="1126"/>
      <c r="X26" s="1126"/>
      <c r="Y26" s="1126"/>
    </row>
    <row r="27" spans="2:27">
      <c r="B27" s="1126"/>
      <c r="D27" s="1126"/>
      <c r="F27" s="1126"/>
      <c r="G27" s="1126"/>
      <c r="H27" s="1126"/>
      <c r="I27" s="1126"/>
      <c r="J27" s="1126"/>
      <c r="K27" s="1126"/>
      <c r="L27" s="1126"/>
      <c r="M27" s="1126"/>
      <c r="N27" s="1126"/>
      <c r="O27" s="1126"/>
      <c r="P27" s="1126"/>
      <c r="Q27" s="1126"/>
      <c r="R27" s="1126"/>
      <c r="S27" s="1126"/>
      <c r="V27" s="1126"/>
      <c r="W27" s="1126"/>
      <c r="X27" s="1126"/>
      <c r="Y27" s="1126"/>
    </row>
    <row r="28" spans="2:27">
      <c r="B28" s="1126" t="s">
        <v>45</v>
      </c>
      <c r="D28" s="1126"/>
      <c r="F28" s="2091"/>
      <c r="G28" s="2091"/>
      <c r="H28" s="2091"/>
      <c r="I28" s="2091"/>
      <c r="J28" s="2091"/>
      <c r="K28" s="2091"/>
      <c r="L28" s="2091"/>
      <c r="M28" s="2091"/>
      <c r="N28" s="2091"/>
      <c r="O28" s="2091"/>
      <c r="P28" s="2091"/>
      <c r="Q28" s="2091"/>
      <c r="R28" s="2091"/>
      <c r="S28" s="2091"/>
      <c r="V28" s="1126"/>
      <c r="W28" s="1126"/>
      <c r="X28" s="1126"/>
      <c r="Y28" s="1126"/>
    </row>
    <row r="29" spans="2:27">
      <c r="B29" s="1126"/>
      <c r="D29" s="1126"/>
      <c r="F29" s="1126"/>
      <c r="G29" s="1126"/>
      <c r="H29" s="1126"/>
      <c r="I29" s="1126"/>
      <c r="J29" s="1126"/>
      <c r="K29" s="1126"/>
      <c r="L29" s="1126"/>
      <c r="M29" s="1126"/>
      <c r="N29" s="1126"/>
      <c r="O29" s="1126"/>
      <c r="P29" s="1126"/>
      <c r="Q29" s="1126"/>
      <c r="R29" s="1126"/>
      <c r="S29" s="1126"/>
      <c r="V29" s="1126"/>
      <c r="W29" s="1126"/>
      <c r="X29" s="1126"/>
      <c r="Y29" s="1126"/>
    </row>
    <row r="30" spans="2:27">
      <c r="B30" s="1126" t="s">
        <v>46</v>
      </c>
      <c r="D30" s="1126"/>
      <c r="F30" s="2091"/>
      <c r="G30" s="2091"/>
      <c r="H30" s="2091"/>
      <c r="I30" s="2091"/>
      <c r="J30" s="2091"/>
      <c r="K30" s="2091"/>
      <c r="L30" s="2091"/>
      <c r="M30" s="2091"/>
      <c r="N30" s="2091"/>
      <c r="O30" s="2091"/>
      <c r="P30" s="2091"/>
      <c r="Q30" s="2091"/>
      <c r="R30" s="2091"/>
      <c r="S30" s="2091"/>
      <c r="V30" s="79"/>
      <c r="W30" s="79"/>
      <c r="X30" s="1126"/>
      <c r="Y30" s="1126"/>
    </row>
    <row r="31" spans="2:27">
      <c r="B31" s="1126"/>
      <c r="D31" s="1126"/>
      <c r="F31" s="1126"/>
      <c r="G31" s="1126"/>
      <c r="H31" s="1126"/>
      <c r="I31" s="1126"/>
      <c r="J31" s="1126"/>
      <c r="K31" s="1126"/>
      <c r="L31" s="1126"/>
      <c r="M31" s="1126"/>
      <c r="N31" s="1126"/>
      <c r="O31" s="1126"/>
      <c r="P31" s="1126"/>
      <c r="Q31" s="1126"/>
      <c r="R31" s="1126"/>
      <c r="S31" s="1126"/>
      <c r="V31" s="1126"/>
      <c r="W31" s="1126"/>
      <c r="X31" s="1126"/>
      <c r="Y31" s="1126"/>
    </row>
    <row r="32" spans="2:27">
      <c r="B32" s="1126" t="s">
        <v>47</v>
      </c>
      <c r="D32" s="1126"/>
      <c r="F32" s="2091"/>
      <c r="G32" s="2091"/>
      <c r="H32" s="2091"/>
      <c r="I32" s="2091"/>
      <c r="J32" s="2091"/>
      <c r="K32" s="2091"/>
      <c r="L32" s="2091"/>
      <c r="M32" s="2091"/>
      <c r="N32" s="2091"/>
      <c r="O32" s="2091"/>
      <c r="P32" s="2091"/>
      <c r="Q32" s="2091"/>
      <c r="R32" s="2091"/>
      <c r="S32" s="2091"/>
      <c r="V32" s="79"/>
      <c r="W32" s="79"/>
      <c r="X32" s="1126"/>
      <c r="Y32" s="1126"/>
    </row>
    <row r="33" spans="2:25">
      <c r="B33" s="1126"/>
      <c r="D33" s="1126"/>
      <c r="F33" s="1126"/>
      <c r="G33" s="1126"/>
      <c r="H33" s="1126"/>
      <c r="I33" s="1126"/>
      <c r="J33" s="1126"/>
      <c r="K33" s="1126"/>
      <c r="L33" s="1126"/>
      <c r="M33" s="1126"/>
      <c r="N33" s="1126"/>
      <c r="O33" s="1126"/>
      <c r="P33" s="1126"/>
      <c r="Q33" s="1126"/>
      <c r="R33" s="1126"/>
      <c r="S33" s="1126"/>
      <c r="V33" s="1126"/>
      <c r="W33" s="1126"/>
      <c r="X33" s="1126"/>
      <c r="Y33" s="1126"/>
    </row>
    <row r="34" spans="2:25">
      <c r="B34" s="1126" t="s">
        <v>48</v>
      </c>
      <c r="D34" s="1126"/>
      <c r="F34" s="2091"/>
      <c r="G34" s="2091"/>
      <c r="H34" s="2091"/>
      <c r="I34" s="2091"/>
      <c r="J34" s="2091"/>
      <c r="K34" s="2091"/>
      <c r="L34" s="2091"/>
      <c r="M34" s="2091"/>
      <c r="N34" s="2091"/>
      <c r="O34" s="2091"/>
      <c r="P34" s="2091"/>
      <c r="Q34" s="2091"/>
      <c r="R34" s="2091"/>
      <c r="S34" s="2091"/>
      <c r="V34" s="79"/>
      <c r="W34" s="1126"/>
      <c r="X34" s="1126"/>
      <c r="Y34" s="1126"/>
    </row>
    <row r="35" spans="2:25">
      <c r="B35" s="1126"/>
      <c r="D35" s="1126"/>
      <c r="F35" s="1126"/>
      <c r="G35" s="1126"/>
      <c r="H35" s="1126"/>
      <c r="I35" s="1126"/>
      <c r="J35" s="1126"/>
      <c r="K35" s="1126"/>
      <c r="L35" s="1126"/>
      <c r="M35" s="1126"/>
      <c r="N35" s="1126"/>
      <c r="O35" s="1126"/>
      <c r="P35" s="1126"/>
      <c r="Q35" s="79"/>
      <c r="R35" s="79"/>
      <c r="S35" s="79"/>
      <c r="V35" s="79"/>
      <c r="W35" s="1126"/>
      <c r="X35" s="1126"/>
      <c r="Y35" s="1126"/>
    </row>
    <row r="36" spans="2:25">
      <c r="B36" s="1126" t="s">
        <v>102</v>
      </c>
      <c r="D36" s="1126"/>
      <c r="F36" s="2091"/>
      <c r="G36" s="2091"/>
      <c r="H36" s="2091"/>
      <c r="I36" s="2091"/>
      <c r="J36" s="2091"/>
      <c r="K36" s="2091"/>
      <c r="L36" s="2091"/>
      <c r="M36" s="2091"/>
      <c r="N36" s="2091"/>
      <c r="O36" s="2091"/>
      <c r="P36" s="2091"/>
      <c r="Q36" s="2091"/>
      <c r="R36" s="2091"/>
      <c r="S36" s="2091"/>
      <c r="V36" s="1126"/>
      <c r="W36" s="1126"/>
      <c r="X36" s="1126"/>
      <c r="Y36" s="1126"/>
    </row>
    <row r="37" spans="2:25">
      <c r="B37" s="1126"/>
      <c r="D37" s="1126"/>
      <c r="F37" s="1126"/>
      <c r="G37" s="1126"/>
      <c r="H37" s="1126"/>
      <c r="I37" s="1126"/>
      <c r="J37" s="1126"/>
      <c r="K37" s="1126"/>
      <c r="L37" s="1126"/>
      <c r="M37" s="1126"/>
      <c r="N37" s="1126"/>
      <c r="O37" s="1126"/>
      <c r="P37" s="1126"/>
      <c r="Q37" s="1126"/>
      <c r="R37" s="1126"/>
      <c r="S37" s="1126"/>
      <c r="V37" s="1126"/>
      <c r="W37" s="1126"/>
      <c r="X37" s="1126"/>
      <c r="Y37" s="1126"/>
    </row>
    <row r="38" spans="2:25">
      <c r="B38" s="1126" t="s">
        <v>45</v>
      </c>
      <c r="D38" s="1126"/>
      <c r="F38" s="2091"/>
      <c r="G38" s="2091"/>
      <c r="H38" s="2091"/>
      <c r="I38" s="2091"/>
      <c r="J38" s="2091"/>
      <c r="K38" s="2091"/>
      <c r="L38" s="2091"/>
      <c r="M38" s="2091"/>
      <c r="N38" s="2091"/>
      <c r="O38" s="2091"/>
      <c r="P38" s="2091"/>
      <c r="Q38" s="2091"/>
      <c r="R38" s="2091"/>
      <c r="S38" s="2091"/>
      <c r="V38" s="1126"/>
      <c r="W38" s="1126"/>
      <c r="X38" s="1126"/>
      <c r="Y38" s="1126"/>
    </row>
    <row r="39" spans="2:25">
      <c r="B39" s="1126"/>
      <c r="D39" s="1126"/>
      <c r="F39" s="1126"/>
      <c r="G39" s="1126"/>
      <c r="H39" s="1126"/>
      <c r="I39" s="1126"/>
      <c r="J39" s="1126"/>
      <c r="K39" s="1126"/>
      <c r="L39" s="1126"/>
      <c r="M39" s="1126"/>
      <c r="N39" s="1126"/>
      <c r="O39" s="1126"/>
      <c r="P39" s="1126"/>
      <c r="Q39" s="1126"/>
      <c r="R39" s="1126"/>
      <c r="S39" s="1126"/>
      <c r="V39" s="1126"/>
      <c r="W39" s="1126"/>
      <c r="X39" s="1126"/>
      <c r="Y39" s="1126"/>
    </row>
    <row r="40" spans="2:25">
      <c r="B40" s="1126" t="s">
        <v>46</v>
      </c>
      <c r="D40" s="1126"/>
      <c r="F40" s="2091"/>
      <c r="G40" s="2091"/>
      <c r="H40" s="2091"/>
      <c r="I40" s="2091"/>
      <c r="J40" s="2091"/>
      <c r="K40" s="2091"/>
      <c r="L40" s="2091"/>
      <c r="M40" s="2091"/>
      <c r="N40" s="2091"/>
      <c r="O40" s="2091"/>
      <c r="P40" s="2091"/>
      <c r="Q40" s="2091"/>
      <c r="R40" s="2091"/>
      <c r="S40" s="2091"/>
      <c r="V40" s="79"/>
      <c r="W40" s="79"/>
      <c r="X40" s="1126"/>
      <c r="Y40" s="1126"/>
    </row>
    <row r="41" spans="2:25">
      <c r="B41" s="1126"/>
      <c r="D41" s="1126"/>
      <c r="F41" s="1126"/>
      <c r="G41" s="1126"/>
      <c r="H41" s="1126"/>
      <c r="I41" s="1126"/>
      <c r="J41" s="1126"/>
      <c r="K41" s="1126"/>
      <c r="L41" s="1126"/>
      <c r="M41" s="1126"/>
      <c r="N41" s="1126"/>
      <c r="O41" s="1126"/>
      <c r="P41" s="1126"/>
      <c r="Q41" s="1126"/>
      <c r="R41" s="1126"/>
      <c r="S41" s="1126"/>
      <c r="V41" s="1126"/>
      <c r="W41" s="1126"/>
      <c r="X41" s="1126"/>
      <c r="Y41" s="1126"/>
    </row>
    <row r="42" spans="2:25">
      <c r="B42" s="1126" t="s">
        <v>47</v>
      </c>
      <c r="D42" s="1126"/>
      <c r="F42" s="2091"/>
      <c r="G42" s="2091"/>
      <c r="H42" s="2091"/>
      <c r="I42" s="2091"/>
      <c r="J42" s="2091"/>
      <c r="K42" s="2091"/>
      <c r="L42" s="2091"/>
      <c r="M42" s="2091"/>
      <c r="N42" s="2091"/>
      <c r="O42" s="2091"/>
      <c r="P42" s="2091"/>
      <c r="Q42" s="2091"/>
      <c r="R42" s="2091"/>
      <c r="S42" s="2091"/>
      <c r="V42" s="79"/>
      <c r="W42" s="79"/>
      <c r="X42" s="1126"/>
      <c r="Y42" s="1126"/>
    </row>
    <row r="43" spans="2:25">
      <c r="B43" s="1126"/>
      <c r="D43" s="1126"/>
      <c r="F43" s="1126"/>
      <c r="G43" s="1126"/>
      <c r="H43" s="1126"/>
      <c r="I43" s="1126"/>
      <c r="J43" s="1126"/>
      <c r="K43" s="1126"/>
      <c r="L43" s="1126"/>
      <c r="M43" s="1126"/>
      <c r="N43" s="1126"/>
      <c r="O43" s="1126"/>
      <c r="P43" s="1126"/>
      <c r="Q43" s="1126"/>
      <c r="R43" s="1126"/>
      <c r="S43" s="1126"/>
      <c r="V43" s="1126"/>
      <c r="W43" s="1126"/>
      <c r="X43" s="1126"/>
      <c r="Y43" s="1126"/>
    </row>
    <row r="44" spans="2:25">
      <c r="B44" s="1126" t="s">
        <v>48</v>
      </c>
      <c r="D44" s="1126"/>
      <c r="F44" s="2091"/>
      <c r="G44" s="2091"/>
      <c r="H44" s="2091"/>
      <c r="I44" s="2091"/>
      <c r="J44" s="2091"/>
      <c r="K44" s="2091"/>
      <c r="L44" s="2091"/>
      <c r="M44" s="2091"/>
      <c r="N44" s="2091"/>
      <c r="O44" s="2091"/>
      <c r="P44" s="2091"/>
      <c r="Q44" s="2091"/>
      <c r="R44" s="2091"/>
      <c r="S44" s="2091"/>
      <c r="V44" s="79"/>
      <c r="W44" s="1126"/>
      <c r="X44" s="1126"/>
      <c r="Y44" s="1126"/>
    </row>
    <row r="45" spans="2:25">
      <c r="B45" s="1126"/>
      <c r="D45" s="1126"/>
      <c r="F45" s="1126"/>
      <c r="G45" s="1126"/>
      <c r="H45" s="1126"/>
      <c r="I45" s="1126"/>
      <c r="J45" s="1126"/>
      <c r="K45" s="1126"/>
      <c r="L45" s="1126"/>
      <c r="M45" s="1126"/>
      <c r="N45" s="1126"/>
      <c r="O45" s="1126"/>
      <c r="P45" s="1126"/>
      <c r="Q45" s="1126"/>
      <c r="R45" s="1126"/>
      <c r="S45" s="1126"/>
      <c r="V45" s="79"/>
      <c r="W45" s="1126"/>
      <c r="X45" s="1126"/>
      <c r="Y45" s="1126"/>
    </row>
    <row r="46" spans="2:25">
      <c r="B46" s="1126" t="s">
        <v>25</v>
      </c>
      <c r="D46" s="1126"/>
      <c r="F46" s="2091"/>
      <c r="G46" s="2091"/>
      <c r="H46" s="2091"/>
      <c r="I46" s="2091"/>
      <c r="J46" s="2091"/>
      <c r="K46" s="2091"/>
      <c r="L46" s="2091"/>
      <c r="M46" s="2091"/>
      <c r="N46" s="2091"/>
      <c r="O46" s="2091"/>
      <c r="P46" s="2091"/>
      <c r="Q46" s="2091"/>
      <c r="R46" s="2091"/>
      <c r="S46" s="2091"/>
      <c r="V46" s="1126"/>
      <c r="W46" s="1126"/>
      <c r="X46" s="1126"/>
      <c r="Y46" s="1126"/>
    </row>
    <row r="47" spans="2:25">
      <c r="B47" s="1126"/>
      <c r="D47" s="1126"/>
      <c r="F47" s="1126"/>
      <c r="G47" s="1126"/>
      <c r="H47" s="1126"/>
      <c r="I47" s="1126"/>
      <c r="J47" s="1126"/>
      <c r="K47" s="1126"/>
      <c r="L47" s="1126"/>
      <c r="M47" s="1126"/>
      <c r="N47" s="1126"/>
      <c r="O47" s="1126"/>
      <c r="P47" s="1126"/>
      <c r="Q47" s="1126"/>
      <c r="R47" s="1126"/>
      <c r="S47" s="1126"/>
      <c r="V47" s="1126"/>
      <c r="W47" s="1126"/>
      <c r="X47" s="1126"/>
      <c r="Y47" s="1126"/>
    </row>
    <row r="48" spans="2:25">
      <c r="B48" s="1126" t="s">
        <v>45</v>
      </c>
      <c r="D48" s="1126"/>
      <c r="F48" s="2091"/>
      <c r="G48" s="2091"/>
      <c r="H48" s="2091"/>
      <c r="I48" s="2091"/>
      <c r="J48" s="2091"/>
      <c r="K48" s="2091"/>
      <c r="L48" s="2091"/>
      <c r="M48" s="2091"/>
      <c r="N48" s="2091"/>
      <c r="O48" s="2091"/>
      <c r="P48" s="2091"/>
      <c r="Q48" s="2091"/>
      <c r="R48" s="2091"/>
      <c r="S48" s="2091"/>
      <c r="V48" s="1126"/>
      <c r="W48" s="1126"/>
      <c r="X48" s="1126"/>
      <c r="Y48" s="1126"/>
    </row>
    <row r="49" spans="2:25">
      <c r="B49" s="1126"/>
      <c r="D49" s="1126"/>
      <c r="F49" s="1126"/>
      <c r="G49" s="1126"/>
      <c r="H49" s="1126"/>
      <c r="I49" s="1126"/>
      <c r="J49" s="1126"/>
      <c r="K49" s="1126"/>
      <c r="L49" s="1126"/>
      <c r="M49" s="1126"/>
      <c r="N49" s="1126"/>
      <c r="O49" s="1126"/>
      <c r="P49" s="1126"/>
      <c r="Q49" s="1126"/>
      <c r="R49" s="1126"/>
      <c r="S49" s="1126"/>
      <c r="V49" s="1126"/>
      <c r="W49" s="1126"/>
      <c r="X49" s="1126"/>
      <c r="Y49" s="1126"/>
    </row>
    <row r="50" spans="2:25">
      <c r="B50" s="1126" t="s">
        <v>46</v>
      </c>
      <c r="D50" s="1126"/>
      <c r="F50" s="2091"/>
      <c r="G50" s="2091"/>
      <c r="H50" s="2091"/>
      <c r="I50" s="2091"/>
      <c r="J50" s="2091"/>
      <c r="K50" s="2091"/>
      <c r="L50" s="2091"/>
      <c r="M50" s="2091"/>
      <c r="N50" s="2091"/>
      <c r="O50" s="2091"/>
      <c r="P50" s="2091"/>
      <c r="Q50" s="2091"/>
      <c r="R50" s="2091"/>
      <c r="S50" s="2091"/>
      <c r="V50" s="79"/>
      <c r="W50" s="79"/>
      <c r="X50" s="1126"/>
      <c r="Y50" s="1126"/>
    </row>
    <row r="51" spans="2:25">
      <c r="B51" s="1126"/>
      <c r="D51" s="1126"/>
      <c r="F51" s="1126"/>
      <c r="G51" s="1126"/>
      <c r="H51" s="1126"/>
      <c r="I51" s="1126"/>
      <c r="J51" s="1126"/>
      <c r="K51" s="1126"/>
      <c r="L51" s="1126"/>
      <c r="M51" s="1126"/>
      <c r="N51" s="1126"/>
      <c r="O51" s="1126"/>
      <c r="P51" s="1126"/>
      <c r="Q51" s="1126"/>
      <c r="R51" s="1126"/>
      <c r="S51" s="1126"/>
      <c r="V51" s="1126"/>
      <c r="W51" s="1126"/>
      <c r="X51" s="1126"/>
      <c r="Y51" s="1126"/>
    </row>
    <row r="52" spans="2:25">
      <c r="B52" s="1126" t="s">
        <v>47</v>
      </c>
      <c r="D52" s="1126"/>
      <c r="F52" s="2091"/>
      <c r="G52" s="2091"/>
      <c r="H52" s="2091"/>
      <c r="I52" s="2091"/>
      <c r="J52" s="2091"/>
      <c r="K52" s="2091"/>
      <c r="L52" s="2091"/>
      <c r="M52" s="2091"/>
      <c r="N52" s="2091"/>
      <c r="O52" s="2091"/>
      <c r="P52" s="2091"/>
      <c r="Q52" s="2091"/>
      <c r="R52" s="2091"/>
      <c r="S52" s="2091"/>
      <c r="V52" s="79"/>
      <c r="W52" s="79"/>
      <c r="X52" s="1126"/>
      <c r="Y52" s="1126"/>
    </row>
    <row r="53" spans="2:25">
      <c r="B53" s="1126"/>
      <c r="D53" s="1126"/>
      <c r="F53" s="1126"/>
      <c r="G53" s="1126"/>
      <c r="H53" s="1126"/>
      <c r="I53" s="1126"/>
      <c r="J53" s="1126"/>
      <c r="K53" s="1126"/>
      <c r="L53" s="1126"/>
      <c r="M53" s="1126"/>
      <c r="N53" s="1126"/>
      <c r="O53" s="1126"/>
      <c r="P53" s="1126"/>
      <c r="Q53" s="1126"/>
      <c r="R53" s="1126"/>
      <c r="S53" s="1126"/>
      <c r="V53" s="1126"/>
      <c r="W53" s="1126"/>
      <c r="X53" s="1126"/>
      <c r="Y53" s="1126"/>
    </row>
    <row r="54" spans="2:25">
      <c r="B54" s="1126" t="s">
        <v>48</v>
      </c>
      <c r="D54" s="1126"/>
      <c r="F54" s="2091"/>
      <c r="G54" s="2091"/>
      <c r="H54" s="2091"/>
      <c r="I54" s="2091"/>
      <c r="J54" s="2091"/>
      <c r="K54" s="2091"/>
      <c r="L54" s="2091"/>
      <c r="M54" s="2091"/>
      <c r="N54" s="2091"/>
      <c r="O54" s="2091"/>
      <c r="P54" s="2091"/>
      <c r="Q54" s="2091"/>
      <c r="R54" s="2091"/>
      <c r="S54" s="2091"/>
      <c r="V54" s="79"/>
      <c r="W54" s="1126"/>
      <c r="X54" s="1126"/>
      <c r="Y54" s="1126"/>
    </row>
    <row r="55" spans="2:25">
      <c r="B55" s="1126"/>
      <c r="D55" s="1126"/>
      <c r="F55" s="210"/>
      <c r="G55" s="210"/>
      <c r="H55" s="210"/>
      <c r="I55" s="210"/>
      <c r="J55" s="210"/>
      <c r="K55" s="210"/>
      <c r="L55" s="210"/>
      <c r="M55" s="210"/>
      <c r="N55" s="210"/>
      <c r="O55" s="210"/>
      <c r="P55" s="210"/>
      <c r="Q55" s="210"/>
      <c r="R55" s="210"/>
      <c r="S55" s="210"/>
      <c r="V55" s="79"/>
      <c r="W55" s="1126"/>
      <c r="X55" s="1126"/>
      <c r="Y55" s="1126"/>
    </row>
    <row r="56" spans="2:25">
      <c r="B56" s="1126"/>
      <c r="D56" s="1126"/>
      <c r="F56" s="210"/>
      <c r="G56" s="210"/>
      <c r="H56" s="210"/>
      <c r="I56" s="210"/>
      <c r="J56" s="210"/>
      <c r="K56" s="210"/>
      <c r="L56" s="210"/>
      <c r="M56" s="210"/>
      <c r="N56" s="210"/>
      <c r="O56" s="210"/>
      <c r="P56" s="210"/>
      <c r="Q56" s="210"/>
      <c r="R56" s="210"/>
      <c r="S56" s="210"/>
      <c r="V56" s="79"/>
      <c r="W56" s="1126"/>
      <c r="X56" s="1126"/>
      <c r="Y56" s="1126"/>
    </row>
    <row r="57" spans="2:25">
      <c r="B57" s="1126"/>
      <c r="D57" s="1126"/>
      <c r="F57" s="1126"/>
      <c r="G57" s="1126"/>
      <c r="H57" s="1126"/>
      <c r="I57" s="1126"/>
      <c r="J57" s="1126"/>
      <c r="K57" s="1126"/>
      <c r="L57" s="1126"/>
      <c r="M57" s="1126"/>
      <c r="N57" s="1126"/>
      <c r="O57" s="1126"/>
      <c r="P57" s="1126"/>
      <c r="Q57" s="79"/>
      <c r="R57" s="79"/>
      <c r="S57" s="79"/>
      <c r="V57" s="79"/>
      <c r="W57" s="1126"/>
      <c r="X57" s="1126"/>
      <c r="Y57" s="1126"/>
    </row>
    <row r="58" spans="2:25">
      <c r="B58" s="77" t="s">
        <v>49</v>
      </c>
      <c r="D58" s="77"/>
      <c r="F58" s="77"/>
      <c r="G58" s="77"/>
      <c r="H58" s="77"/>
      <c r="I58" s="77"/>
      <c r="J58" s="77"/>
      <c r="K58" s="77"/>
      <c r="L58" s="77"/>
      <c r="M58" s="77"/>
      <c r="N58" s="77"/>
      <c r="O58" s="77"/>
      <c r="P58" s="77"/>
      <c r="Q58" s="77"/>
      <c r="R58" s="77"/>
      <c r="S58" s="77"/>
      <c r="T58" s="77"/>
      <c r="U58" s="77"/>
      <c r="V58" s="77"/>
      <c r="W58" s="77"/>
      <c r="X58" s="1126"/>
      <c r="Y58" s="1126"/>
    </row>
    <row r="59" spans="2:25">
      <c r="S59" s="1126"/>
      <c r="T59" s="1126"/>
      <c r="U59" s="1126"/>
      <c r="V59" s="1126"/>
      <c r="W59" s="1126"/>
      <c r="X59" s="1126"/>
      <c r="Y59" s="1126"/>
    </row>
    <row r="60" spans="2:25" ht="12" customHeight="1">
      <c r="B60" s="1126" t="s">
        <v>50</v>
      </c>
      <c r="C60" s="1126"/>
      <c r="D60" s="1126"/>
      <c r="F60" s="2091"/>
      <c r="G60" s="2091"/>
      <c r="H60" s="2091"/>
      <c r="I60" s="2091"/>
      <c r="J60" s="2091"/>
      <c r="K60" s="2091"/>
      <c r="L60" s="2091"/>
      <c r="M60" s="2091"/>
      <c r="N60" s="2091"/>
      <c r="O60" s="2091"/>
      <c r="P60" s="2091"/>
      <c r="Q60" s="2091"/>
      <c r="R60" s="2091"/>
      <c r="S60" s="2091"/>
      <c r="V60" s="1126"/>
      <c r="W60" s="1126"/>
      <c r="X60" s="1126"/>
      <c r="Y60" s="1126"/>
    </row>
    <row r="61" spans="2:25" ht="12" customHeight="1">
      <c r="B61" s="1127"/>
      <c r="C61" s="1127"/>
      <c r="D61" s="1127"/>
      <c r="F61" s="1127"/>
      <c r="G61" s="1127"/>
      <c r="H61" s="1127"/>
      <c r="I61" s="1127"/>
      <c r="J61" s="1127"/>
      <c r="K61" s="1127"/>
      <c r="L61" s="1127"/>
      <c r="M61" s="1127"/>
      <c r="N61" s="1127"/>
      <c r="O61" s="1127"/>
      <c r="P61" s="1126"/>
      <c r="Q61" s="1126"/>
      <c r="R61" s="1126"/>
      <c r="V61" s="1126"/>
      <c r="W61" s="1126"/>
      <c r="X61" s="1126"/>
      <c r="Y61" s="1126"/>
    </row>
    <row r="62" spans="2:25" ht="12" customHeight="1">
      <c r="B62" s="1126" t="s">
        <v>51</v>
      </c>
      <c r="C62" s="1126"/>
      <c r="D62" s="1126"/>
      <c r="F62" s="2091"/>
      <c r="G62" s="2091"/>
      <c r="H62" s="2091"/>
      <c r="I62" s="2091"/>
      <c r="J62" s="2091"/>
      <c r="K62" s="2091"/>
      <c r="L62" s="2091"/>
      <c r="M62" s="2091"/>
      <c r="N62" s="2091"/>
      <c r="O62" s="2091"/>
      <c r="P62" s="2091"/>
      <c r="Q62" s="2091"/>
      <c r="R62" s="2091"/>
      <c r="S62" s="2091"/>
      <c r="V62" s="1126"/>
      <c r="W62" s="1126"/>
      <c r="X62" s="1126"/>
      <c r="Y62" s="1126"/>
    </row>
    <row r="63" spans="2:25" ht="12" customHeight="1">
      <c r="B63" s="1126"/>
      <c r="C63" s="1126"/>
      <c r="D63" s="1126"/>
      <c r="F63" s="1126"/>
      <c r="G63" s="1126"/>
      <c r="H63" s="79"/>
      <c r="I63" s="79"/>
      <c r="J63" s="79"/>
      <c r="K63" s="79"/>
      <c r="L63" s="79"/>
      <c r="M63" s="79"/>
      <c r="N63" s="79"/>
      <c r="O63" s="1126"/>
      <c r="P63" s="1126"/>
      <c r="Q63" s="1126"/>
      <c r="R63" s="1126"/>
      <c r="V63" s="1126"/>
      <c r="W63" s="1126"/>
      <c r="X63" s="1126"/>
      <c r="Y63" s="1126"/>
    </row>
    <row r="64" spans="2:25" ht="12" customHeight="1">
      <c r="B64" s="1126" t="s">
        <v>52</v>
      </c>
      <c r="C64" s="79"/>
      <c r="D64" s="1126"/>
      <c r="F64" s="79"/>
      <c r="G64" s="79"/>
      <c r="H64" s="79"/>
      <c r="I64" s="2091"/>
      <c r="J64" s="2091"/>
      <c r="K64" s="2091"/>
      <c r="L64" s="2091"/>
      <c r="M64" s="2091"/>
      <c r="N64" s="2091"/>
      <c r="O64" s="2091"/>
      <c r="P64" s="2091"/>
      <c r="Q64" s="2091"/>
      <c r="R64" s="2091"/>
      <c r="S64" s="2091"/>
      <c r="T64" s="2091"/>
      <c r="U64" s="2091"/>
      <c r="V64" s="2091"/>
      <c r="W64" s="1126"/>
      <c r="X64" s="1126"/>
      <c r="Y64" s="1126"/>
    </row>
    <row r="65" spans="2:32" ht="12" customHeight="1">
      <c r="B65" s="79"/>
      <c r="C65" s="79"/>
      <c r="D65" s="79"/>
      <c r="F65" s="79"/>
      <c r="G65" s="79"/>
      <c r="H65" s="79"/>
      <c r="I65" s="79"/>
      <c r="J65" s="79"/>
      <c r="K65" s="79"/>
      <c r="L65" s="79"/>
      <c r="M65" s="79"/>
      <c r="N65" s="79"/>
      <c r="O65" s="79"/>
      <c r="P65" s="79"/>
      <c r="Q65" s="79"/>
      <c r="R65" s="79"/>
      <c r="V65" s="1126"/>
      <c r="W65" s="1126"/>
      <c r="X65" s="1126"/>
      <c r="Y65" s="1126"/>
    </row>
    <row r="66" spans="2:32" ht="12" customHeight="1">
      <c r="B66" s="1126" t="s">
        <v>53</v>
      </c>
      <c r="C66" s="1126"/>
      <c r="D66" s="1126"/>
      <c r="F66" s="1126"/>
      <c r="G66" s="2091"/>
      <c r="H66" s="2091"/>
      <c r="I66" s="2091"/>
      <c r="J66" s="2091"/>
      <c r="K66" s="2091"/>
      <c r="L66" s="2091"/>
      <c r="M66" s="2091"/>
      <c r="N66" s="2091"/>
      <c r="O66" s="2091"/>
      <c r="P66" s="2091"/>
      <c r="Q66" s="2091"/>
      <c r="R66" s="2091"/>
      <c r="S66" s="2091"/>
      <c r="T66" s="2091"/>
      <c r="V66" s="1126"/>
      <c r="W66" s="1126"/>
      <c r="X66" s="1126"/>
      <c r="Y66" s="1126"/>
    </row>
    <row r="67" spans="2:32" ht="12" customHeight="1">
      <c r="B67" s="79"/>
      <c r="C67" s="79"/>
      <c r="D67" s="79"/>
      <c r="F67" s="79"/>
      <c r="G67" s="79"/>
      <c r="H67" s="79"/>
      <c r="I67" s="79"/>
      <c r="J67" s="79"/>
      <c r="K67" s="79"/>
      <c r="L67" s="79"/>
      <c r="M67" s="79"/>
      <c r="N67" s="79"/>
      <c r="O67" s="79"/>
      <c r="P67" s="79"/>
      <c r="Q67" s="79"/>
      <c r="R67" s="79"/>
      <c r="V67" s="1126"/>
      <c r="W67" s="1126"/>
      <c r="X67" s="1126"/>
      <c r="Y67" s="1126"/>
    </row>
    <row r="68" spans="2:32" ht="12" customHeight="1">
      <c r="B68" s="1126" t="s">
        <v>55</v>
      </c>
      <c r="C68" s="1126"/>
      <c r="D68" s="1126"/>
      <c r="F68" s="1126"/>
      <c r="G68" s="2091"/>
      <c r="H68" s="2091"/>
      <c r="I68" s="2091"/>
      <c r="J68" s="2091"/>
      <c r="K68" s="2091"/>
      <c r="L68" s="2091"/>
      <c r="M68" s="2091"/>
      <c r="N68" s="2091"/>
      <c r="O68" s="2091"/>
      <c r="P68" s="2091"/>
      <c r="Q68" s="2091"/>
      <c r="R68" s="2091"/>
      <c r="S68" s="2091"/>
      <c r="T68" s="2091"/>
      <c r="V68" s="1126"/>
      <c r="W68" s="1126"/>
      <c r="X68" s="1126"/>
      <c r="Y68" s="1126"/>
    </row>
    <row r="69" spans="2:32">
      <c r="B69" s="1126"/>
      <c r="C69" s="1126"/>
      <c r="D69" s="1126"/>
      <c r="E69" s="1126"/>
      <c r="F69" s="1126"/>
      <c r="G69" s="1126"/>
      <c r="H69" s="1126"/>
      <c r="I69" s="1126"/>
      <c r="J69" s="1126"/>
      <c r="K69" s="1126"/>
      <c r="L69" s="1126"/>
      <c r="M69" s="1126"/>
      <c r="N69" s="1126"/>
      <c r="O69" s="1126"/>
      <c r="P69" s="1126"/>
      <c r="Q69" s="1126"/>
      <c r="R69" s="1126"/>
      <c r="S69" s="1126"/>
      <c r="T69" s="1126"/>
      <c r="U69" s="1126"/>
      <c r="V69" s="1126"/>
      <c r="W69" s="1126"/>
      <c r="X69" s="1126"/>
      <c r="Y69" s="1126"/>
    </row>
    <row r="70" spans="2:32">
      <c r="B70" s="1126"/>
      <c r="C70" s="1126"/>
      <c r="D70" s="1126"/>
      <c r="E70" s="1126"/>
      <c r="F70" s="1126"/>
      <c r="G70" s="1126"/>
      <c r="H70" s="1126"/>
      <c r="I70" s="1126"/>
      <c r="J70" s="1126"/>
      <c r="K70" s="1126"/>
      <c r="L70" s="1126"/>
      <c r="M70" s="1126"/>
      <c r="N70" s="1126"/>
      <c r="O70" s="1126"/>
      <c r="P70" s="1126"/>
      <c r="Q70" s="1126"/>
      <c r="R70" s="1126"/>
      <c r="S70" s="1126"/>
      <c r="T70" s="1126"/>
      <c r="U70" s="1126"/>
      <c r="V70" s="1126"/>
      <c r="W70" s="1126"/>
      <c r="X70" s="1126"/>
      <c r="Y70" s="1126"/>
    </row>
    <row r="71" spans="2:32">
      <c r="B71" s="1126"/>
      <c r="C71" s="1126"/>
      <c r="D71" s="1126"/>
      <c r="E71" s="1126"/>
      <c r="F71" s="1126"/>
      <c r="G71" s="1126"/>
      <c r="H71" s="1126"/>
      <c r="I71" s="1126"/>
      <c r="J71" s="1126"/>
      <c r="K71" s="1126"/>
      <c r="L71" s="1126"/>
      <c r="M71" s="1126"/>
      <c r="N71" s="1126"/>
      <c r="O71" s="1126"/>
      <c r="P71" s="1126"/>
      <c r="Q71" s="1126"/>
      <c r="R71" s="1126"/>
      <c r="S71" s="1126"/>
      <c r="T71" s="1126"/>
      <c r="U71" s="1126"/>
      <c r="V71" s="1126"/>
      <c r="W71" s="1126"/>
      <c r="X71" s="1126"/>
      <c r="Y71" s="1126"/>
    </row>
    <row r="72" spans="2:32" s="1135" customFormat="1">
      <c r="B72" s="1134"/>
      <c r="C72" s="1134"/>
      <c r="D72" s="1134"/>
      <c r="E72" s="1134"/>
      <c r="F72" s="1134"/>
      <c r="G72" s="1134"/>
      <c r="H72" s="1134"/>
      <c r="I72" s="1134"/>
      <c r="J72" s="1134"/>
      <c r="K72" s="1134"/>
      <c r="L72" s="1134"/>
      <c r="M72" s="1134"/>
      <c r="N72" s="1134"/>
      <c r="O72" s="1134"/>
      <c r="P72" s="1134"/>
      <c r="Q72" s="1134"/>
      <c r="R72" s="1134"/>
      <c r="S72" s="1134"/>
      <c r="T72" s="1134"/>
      <c r="U72" s="1134"/>
      <c r="V72" s="1134"/>
      <c r="W72" s="1134"/>
      <c r="X72" s="1134"/>
      <c r="Y72" s="1134"/>
      <c r="AC72" s="1136"/>
      <c r="AD72" s="1136"/>
      <c r="AE72" s="1136"/>
      <c r="AF72" s="1136"/>
    </row>
    <row r="73" spans="2:32">
      <c r="B73" s="1126"/>
      <c r="C73" s="1126"/>
      <c r="D73" s="1126"/>
      <c r="E73" s="1126"/>
      <c r="F73" s="1126"/>
      <c r="G73" s="1126"/>
      <c r="H73" s="1126"/>
      <c r="I73" s="1126"/>
      <c r="J73" s="1126"/>
      <c r="K73" s="1126"/>
      <c r="L73" s="1126"/>
      <c r="M73" s="1126"/>
      <c r="N73" s="1126"/>
      <c r="O73" s="1126"/>
      <c r="P73" s="1126"/>
      <c r="Q73" s="1126"/>
      <c r="R73" s="1126"/>
      <c r="S73" s="1126"/>
      <c r="T73" s="1126"/>
      <c r="U73" s="1126"/>
      <c r="V73" s="1126"/>
      <c r="W73" s="1126"/>
      <c r="X73" s="1126"/>
      <c r="Y73" s="1126"/>
    </row>
  </sheetData>
  <sheetProtection sheet="1" objects="1" scenarios="1" selectLockedCells="1"/>
  <mergeCells count="31">
    <mergeCell ref="M20:Y22"/>
    <mergeCell ref="F32:S32"/>
    <mergeCell ref="F34:S34"/>
    <mergeCell ref="F36:S36"/>
    <mergeCell ref="F10:K10"/>
    <mergeCell ref="F20:K20"/>
    <mergeCell ref="F26:S26"/>
    <mergeCell ref="F28:S28"/>
    <mergeCell ref="F30:S30"/>
    <mergeCell ref="F12:K12"/>
    <mergeCell ref="F14:O14"/>
    <mergeCell ref="Q14:X15"/>
    <mergeCell ref="F16:O16"/>
    <mergeCell ref="F18:O18"/>
    <mergeCell ref="Q18:W18"/>
    <mergeCell ref="B2:Y3"/>
    <mergeCell ref="B4:Y5"/>
    <mergeCell ref="G68:T68"/>
    <mergeCell ref="F42:S42"/>
    <mergeCell ref="F44:S44"/>
    <mergeCell ref="F60:S60"/>
    <mergeCell ref="F62:S62"/>
    <mergeCell ref="I64:V64"/>
    <mergeCell ref="G66:T66"/>
    <mergeCell ref="F46:S46"/>
    <mergeCell ref="F48:S48"/>
    <mergeCell ref="F50:S50"/>
    <mergeCell ref="F52:S52"/>
    <mergeCell ref="F54:S54"/>
    <mergeCell ref="F38:S38"/>
    <mergeCell ref="F40:S40"/>
  </mergeCells>
  <dataValidations count="6">
    <dataValidation type="list" allowBlank="1" showInputMessage="1" showErrorMessage="1" prompt="Seleccionar tipo de Suministro, en caso de Otros especificar en la celda de abajo" sqref="K65594:Q65594 JH65594:JN65594 TD65594:TJ65594 ACZ65594:ADF65594 AMV65594:ANB65594 AWR65594:AWX65594 BGN65594:BGT65594 BQJ65594:BQP65594 CAF65594:CAL65594 CKB65594:CKH65594 CTX65594:CUD65594 DDT65594:DDZ65594 DNP65594:DNV65594 DXL65594:DXR65594 EHH65594:EHN65594 ERD65594:ERJ65594 FAZ65594:FBF65594 FKV65594:FLB65594 FUR65594:FUX65594 GEN65594:GET65594 GOJ65594:GOP65594 GYF65594:GYL65594 HIB65594:HIH65594 HRX65594:HSD65594 IBT65594:IBZ65594 ILP65594:ILV65594 IVL65594:IVR65594 JFH65594:JFN65594 JPD65594:JPJ65594 JYZ65594:JZF65594 KIV65594:KJB65594 KSR65594:KSX65594 LCN65594:LCT65594 LMJ65594:LMP65594 LWF65594:LWL65594 MGB65594:MGH65594 MPX65594:MQD65594 MZT65594:MZZ65594 NJP65594:NJV65594 NTL65594:NTR65594 ODH65594:ODN65594 OND65594:ONJ65594 OWZ65594:OXF65594 PGV65594:PHB65594 PQR65594:PQX65594 QAN65594:QAT65594 QKJ65594:QKP65594 QUF65594:QUL65594 REB65594:REH65594 RNX65594:ROD65594 RXT65594:RXZ65594 SHP65594:SHV65594 SRL65594:SRR65594 TBH65594:TBN65594 TLD65594:TLJ65594 TUZ65594:TVF65594 UEV65594:UFB65594 UOR65594:UOX65594 UYN65594:UYT65594 VIJ65594:VIP65594 VSF65594:VSL65594 WCB65594:WCH65594 WLX65594:WMD65594 WVT65594:WVZ65594 K131130:Q131130 JH131130:JN131130 TD131130:TJ131130 ACZ131130:ADF131130 AMV131130:ANB131130 AWR131130:AWX131130 BGN131130:BGT131130 BQJ131130:BQP131130 CAF131130:CAL131130 CKB131130:CKH131130 CTX131130:CUD131130 DDT131130:DDZ131130 DNP131130:DNV131130 DXL131130:DXR131130 EHH131130:EHN131130 ERD131130:ERJ131130 FAZ131130:FBF131130 FKV131130:FLB131130 FUR131130:FUX131130 GEN131130:GET131130 GOJ131130:GOP131130 GYF131130:GYL131130 HIB131130:HIH131130 HRX131130:HSD131130 IBT131130:IBZ131130 ILP131130:ILV131130 IVL131130:IVR131130 JFH131130:JFN131130 JPD131130:JPJ131130 JYZ131130:JZF131130 KIV131130:KJB131130 KSR131130:KSX131130 LCN131130:LCT131130 LMJ131130:LMP131130 LWF131130:LWL131130 MGB131130:MGH131130 MPX131130:MQD131130 MZT131130:MZZ131130 NJP131130:NJV131130 NTL131130:NTR131130 ODH131130:ODN131130 OND131130:ONJ131130 OWZ131130:OXF131130 PGV131130:PHB131130 PQR131130:PQX131130 QAN131130:QAT131130 QKJ131130:QKP131130 QUF131130:QUL131130 REB131130:REH131130 RNX131130:ROD131130 RXT131130:RXZ131130 SHP131130:SHV131130 SRL131130:SRR131130 TBH131130:TBN131130 TLD131130:TLJ131130 TUZ131130:TVF131130 UEV131130:UFB131130 UOR131130:UOX131130 UYN131130:UYT131130 VIJ131130:VIP131130 VSF131130:VSL131130 WCB131130:WCH131130 WLX131130:WMD131130 WVT131130:WVZ131130 K196666:Q196666 JH196666:JN196666 TD196666:TJ196666 ACZ196666:ADF196666 AMV196666:ANB196666 AWR196666:AWX196666 BGN196666:BGT196666 BQJ196666:BQP196666 CAF196666:CAL196666 CKB196666:CKH196666 CTX196666:CUD196666 DDT196666:DDZ196666 DNP196666:DNV196666 DXL196666:DXR196666 EHH196666:EHN196666 ERD196666:ERJ196666 FAZ196666:FBF196666 FKV196666:FLB196666 FUR196666:FUX196666 GEN196666:GET196666 GOJ196666:GOP196666 GYF196666:GYL196666 HIB196666:HIH196666 HRX196666:HSD196666 IBT196666:IBZ196666 ILP196666:ILV196666 IVL196666:IVR196666 JFH196666:JFN196666 JPD196666:JPJ196666 JYZ196666:JZF196666 KIV196666:KJB196666 KSR196666:KSX196666 LCN196666:LCT196666 LMJ196666:LMP196666 LWF196666:LWL196666 MGB196666:MGH196666 MPX196666:MQD196666 MZT196666:MZZ196666 NJP196666:NJV196666 NTL196666:NTR196666 ODH196666:ODN196666 OND196666:ONJ196666 OWZ196666:OXF196666 PGV196666:PHB196666 PQR196666:PQX196666 QAN196666:QAT196666 QKJ196666:QKP196666 QUF196666:QUL196666 REB196666:REH196666 RNX196666:ROD196666 RXT196666:RXZ196666 SHP196666:SHV196666 SRL196666:SRR196666 TBH196666:TBN196666 TLD196666:TLJ196666 TUZ196666:TVF196666 UEV196666:UFB196666 UOR196666:UOX196666 UYN196666:UYT196666 VIJ196666:VIP196666 VSF196666:VSL196666 WCB196666:WCH196666 WLX196666:WMD196666 WVT196666:WVZ196666 K262202:Q262202 JH262202:JN262202 TD262202:TJ262202 ACZ262202:ADF262202 AMV262202:ANB262202 AWR262202:AWX262202 BGN262202:BGT262202 BQJ262202:BQP262202 CAF262202:CAL262202 CKB262202:CKH262202 CTX262202:CUD262202 DDT262202:DDZ262202 DNP262202:DNV262202 DXL262202:DXR262202 EHH262202:EHN262202 ERD262202:ERJ262202 FAZ262202:FBF262202 FKV262202:FLB262202 FUR262202:FUX262202 GEN262202:GET262202 GOJ262202:GOP262202 GYF262202:GYL262202 HIB262202:HIH262202 HRX262202:HSD262202 IBT262202:IBZ262202 ILP262202:ILV262202 IVL262202:IVR262202 JFH262202:JFN262202 JPD262202:JPJ262202 JYZ262202:JZF262202 KIV262202:KJB262202 KSR262202:KSX262202 LCN262202:LCT262202 LMJ262202:LMP262202 LWF262202:LWL262202 MGB262202:MGH262202 MPX262202:MQD262202 MZT262202:MZZ262202 NJP262202:NJV262202 NTL262202:NTR262202 ODH262202:ODN262202 OND262202:ONJ262202 OWZ262202:OXF262202 PGV262202:PHB262202 PQR262202:PQX262202 QAN262202:QAT262202 QKJ262202:QKP262202 QUF262202:QUL262202 REB262202:REH262202 RNX262202:ROD262202 RXT262202:RXZ262202 SHP262202:SHV262202 SRL262202:SRR262202 TBH262202:TBN262202 TLD262202:TLJ262202 TUZ262202:TVF262202 UEV262202:UFB262202 UOR262202:UOX262202 UYN262202:UYT262202 VIJ262202:VIP262202 VSF262202:VSL262202 WCB262202:WCH262202 WLX262202:WMD262202 WVT262202:WVZ262202 K327738:Q327738 JH327738:JN327738 TD327738:TJ327738 ACZ327738:ADF327738 AMV327738:ANB327738 AWR327738:AWX327738 BGN327738:BGT327738 BQJ327738:BQP327738 CAF327738:CAL327738 CKB327738:CKH327738 CTX327738:CUD327738 DDT327738:DDZ327738 DNP327738:DNV327738 DXL327738:DXR327738 EHH327738:EHN327738 ERD327738:ERJ327738 FAZ327738:FBF327738 FKV327738:FLB327738 FUR327738:FUX327738 GEN327738:GET327738 GOJ327738:GOP327738 GYF327738:GYL327738 HIB327738:HIH327738 HRX327738:HSD327738 IBT327738:IBZ327738 ILP327738:ILV327738 IVL327738:IVR327738 JFH327738:JFN327738 JPD327738:JPJ327738 JYZ327738:JZF327738 KIV327738:KJB327738 KSR327738:KSX327738 LCN327738:LCT327738 LMJ327738:LMP327738 LWF327738:LWL327738 MGB327738:MGH327738 MPX327738:MQD327738 MZT327738:MZZ327738 NJP327738:NJV327738 NTL327738:NTR327738 ODH327738:ODN327738 OND327738:ONJ327738 OWZ327738:OXF327738 PGV327738:PHB327738 PQR327738:PQX327738 QAN327738:QAT327738 QKJ327738:QKP327738 QUF327738:QUL327738 REB327738:REH327738 RNX327738:ROD327738 RXT327738:RXZ327738 SHP327738:SHV327738 SRL327738:SRR327738 TBH327738:TBN327738 TLD327738:TLJ327738 TUZ327738:TVF327738 UEV327738:UFB327738 UOR327738:UOX327738 UYN327738:UYT327738 VIJ327738:VIP327738 VSF327738:VSL327738 WCB327738:WCH327738 WLX327738:WMD327738 WVT327738:WVZ327738 K393274:Q393274 JH393274:JN393274 TD393274:TJ393274 ACZ393274:ADF393274 AMV393274:ANB393274 AWR393274:AWX393274 BGN393274:BGT393274 BQJ393274:BQP393274 CAF393274:CAL393274 CKB393274:CKH393274 CTX393274:CUD393274 DDT393274:DDZ393274 DNP393274:DNV393274 DXL393274:DXR393274 EHH393274:EHN393274 ERD393274:ERJ393274 FAZ393274:FBF393274 FKV393274:FLB393274 FUR393274:FUX393274 GEN393274:GET393274 GOJ393274:GOP393274 GYF393274:GYL393274 HIB393274:HIH393274 HRX393274:HSD393274 IBT393274:IBZ393274 ILP393274:ILV393274 IVL393274:IVR393274 JFH393274:JFN393274 JPD393274:JPJ393274 JYZ393274:JZF393274 KIV393274:KJB393274 KSR393274:KSX393274 LCN393274:LCT393274 LMJ393274:LMP393274 LWF393274:LWL393274 MGB393274:MGH393274 MPX393274:MQD393274 MZT393274:MZZ393274 NJP393274:NJV393274 NTL393274:NTR393274 ODH393274:ODN393274 OND393274:ONJ393274 OWZ393274:OXF393274 PGV393274:PHB393274 PQR393274:PQX393274 QAN393274:QAT393274 QKJ393274:QKP393274 QUF393274:QUL393274 REB393274:REH393274 RNX393274:ROD393274 RXT393274:RXZ393274 SHP393274:SHV393274 SRL393274:SRR393274 TBH393274:TBN393274 TLD393274:TLJ393274 TUZ393274:TVF393274 UEV393274:UFB393274 UOR393274:UOX393274 UYN393274:UYT393274 VIJ393274:VIP393274 VSF393274:VSL393274 WCB393274:WCH393274 WLX393274:WMD393274 WVT393274:WVZ393274 K458810:Q458810 JH458810:JN458810 TD458810:TJ458810 ACZ458810:ADF458810 AMV458810:ANB458810 AWR458810:AWX458810 BGN458810:BGT458810 BQJ458810:BQP458810 CAF458810:CAL458810 CKB458810:CKH458810 CTX458810:CUD458810 DDT458810:DDZ458810 DNP458810:DNV458810 DXL458810:DXR458810 EHH458810:EHN458810 ERD458810:ERJ458810 FAZ458810:FBF458810 FKV458810:FLB458810 FUR458810:FUX458810 GEN458810:GET458810 GOJ458810:GOP458810 GYF458810:GYL458810 HIB458810:HIH458810 HRX458810:HSD458810 IBT458810:IBZ458810 ILP458810:ILV458810 IVL458810:IVR458810 JFH458810:JFN458810 JPD458810:JPJ458810 JYZ458810:JZF458810 KIV458810:KJB458810 KSR458810:KSX458810 LCN458810:LCT458810 LMJ458810:LMP458810 LWF458810:LWL458810 MGB458810:MGH458810 MPX458810:MQD458810 MZT458810:MZZ458810 NJP458810:NJV458810 NTL458810:NTR458810 ODH458810:ODN458810 OND458810:ONJ458810 OWZ458810:OXF458810 PGV458810:PHB458810 PQR458810:PQX458810 QAN458810:QAT458810 QKJ458810:QKP458810 QUF458810:QUL458810 REB458810:REH458810 RNX458810:ROD458810 RXT458810:RXZ458810 SHP458810:SHV458810 SRL458810:SRR458810 TBH458810:TBN458810 TLD458810:TLJ458810 TUZ458810:TVF458810 UEV458810:UFB458810 UOR458810:UOX458810 UYN458810:UYT458810 VIJ458810:VIP458810 VSF458810:VSL458810 WCB458810:WCH458810 WLX458810:WMD458810 WVT458810:WVZ458810 K524346:Q524346 JH524346:JN524346 TD524346:TJ524346 ACZ524346:ADF524346 AMV524346:ANB524346 AWR524346:AWX524346 BGN524346:BGT524346 BQJ524346:BQP524346 CAF524346:CAL524346 CKB524346:CKH524346 CTX524346:CUD524346 DDT524346:DDZ524346 DNP524346:DNV524346 DXL524346:DXR524346 EHH524346:EHN524346 ERD524346:ERJ524346 FAZ524346:FBF524346 FKV524346:FLB524346 FUR524346:FUX524346 GEN524346:GET524346 GOJ524346:GOP524346 GYF524346:GYL524346 HIB524346:HIH524346 HRX524346:HSD524346 IBT524346:IBZ524346 ILP524346:ILV524346 IVL524346:IVR524346 JFH524346:JFN524346 JPD524346:JPJ524346 JYZ524346:JZF524346 KIV524346:KJB524346 KSR524346:KSX524346 LCN524346:LCT524346 LMJ524346:LMP524346 LWF524346:LWL524346 MGB524346:MGH524346 MPX524346:MQD524346 MZT524346:MZZ524346 NJP524346:NJV524346 NTL524346:NTR524346 ODH524346:ODN524346 OND524346:ONJ524346 OWZ524346:OXF524346 PGV524346:PHB524346 PQR524346:PQX524346 QAN524346:QAT524346 QKJ524346:QKP524346 QUF524346:QUL524346 REB524346:REH524346 RNX524346:ROD524346 RXT524346:RXZ524346 SHP524346:SHV524346 SRL524346:SRR524346 TBH524346:TBN524346 TLD524346:TLJ524346 TUZ524346:TVF524346 UEV524346:UFB524346 UOR524346:UOX524346 UYN524346:UYT524346 VIJ524346:VIP524346 VSF524346:VSL524346 WCB524346:WCH524346 WLX524346:WMD524346 WVT524346:WVZ524346 K589882:Q589882 JH589882:JN589882 TD589882:TJ589882 ACZ589882:ADF589882 AMV589882:ANB589882 AWR589882:AWX589882 BGN589882:BGT589882 BQJ589882:BQP589882 CAF589882:CAL589882 CKB589882:CKH589882 CTX589882:CUD589882 DDT589882:DDZ589882 DNP589882:DNV589882 DXL589882:DXR589882 EHH589882:EHN589882 ERD589882:ERJ589882 FAZ589882:FBF589882 FKV589882:FLB589882 FUR589882:FUX589882 GEN589882:GET589882 GOJ589882:GOP589882 GYF589882:GYL589882 HIB589882:HIH589882 HRX589882:HSD589882 IBT589882:IBZ589882 ILP589882:ILV589882 IVL589882:IVR589882 JFH589882:JFN589882 JPD589882:JPJ589882 JYZ589882:JZF589882 KIV589882:KJB589882 KSR589882:KSX589882 LCN589882:LCT589882 LMJ589882:LMP589882 LWF589882:LWL589882 MGB589882:MGH589882 MPX589882:MQD589882 MZT589882:MZZ589882 NJP589882:NJV589882 NTL589882:NTR589882 ODH589882:ODN589882 OND589882:ONJ589882 OWZ589882:OXF589882 PGV589882:PHB589882 PQR589882:PQX589882 QAN589882:QAT589882 QKJ589882:QKP589882 QUF589882:QUL589882 REB589882:REH589882 RNX589882:ROD589882 RXT589882:RXZ589882 SHP589882:SHV589882 SRL589882:SRR589882 TBH589882:TBN589882 TLD589882:TLJ589882 TUZ589882:TVF589882 UEV589882:UFB589882 UOR589882:UOX589882 UYN589882:UYT589882 VIJ589882:VIP589882 VSF589882:VSL589882 WCB589882:WCH589882 WLX589882:WMD589882 WVT589882:WVZ589882 K655418:Q655418 JH655418:JN655418 TD655418:TJ655418 ACZ655418:ADF655418 AMV655418:ANB655418 AWR655418:AWX655418 BGN655418:BGT655418 BQJ655418:BQP655418 CAF655418:CAL655418 CKB655418:CKH655418 CTX655418:CUD655418 DDT655418:DDZ655418 DNP655418:DNV655418 DXL655418:DXR655418 EHH655418:EHN655418 ERD655418:ERJ655418 FAZ655418:FBF655418 FKV655418:FLB655418 FUR655418:FUX655418 GEN655418:GET655418 GOJ655418:GOP655418 GYF655418:GYL655418 HIB655418:HIH655418 HRX655418:HSD655418 IBT655418:IBZ655418 ILP655418:ILV655418 IVL655418:IVR655418 JFH655418:JFN655418 JPD655418:JPJ655418 JYZ655418:JZF655418 KIV655418:KJB655418 KSR655418:KSX655418 LCN655418:LCT655418 LMJ655418:LMP655418 LWF655418:LWL655418 MGB655418:MGH655418 MPX655418:MQD655418 MZT655418:MZZ655418 NJP655418:NJV655418 NTL655418:NTR655418 ODH655418:ODN655418 OND655418:ONJ655418 OWZ655418:OXF655418 PGV655418:PHB655418 PQR655418:PQX655418 QAN655418:QAT655418 QKJ655418:QKP655418 QUF655418:QUL655418 REB655418:REH655418 RNX655418:ROD655418 RXT655418:RXZ655418 SHP655418:SHV655418 SRL655418:SRR655418 TBH655418:TBN655418 TLD655418:TLJ655418 TUZ655418:TVF655418 UEV655418:UFB655418 UOR655418:UOX655418 UYN655418:UYT655418 VIJ655418:VIP655418 VSF655418:VSL655418 WCB655418:WCH655418 WLX655418:WMD655418 WVT655418:WVZ655418 K720954:Q720954 JH720954:JN720954 TD720954:TJ720954 ACZ720954:ADF720954 AMV720954:ANB720954 AWR720954:AWX720954 BGN720954:BGT720954 BQJ720954:BQP720954 CAF720954:CAL720954 CKB720954:CKH720954 CTX720954:CUD720954 DDT720954:DDZ720954 DNP720954:DNV720954 DXL720954:DXR720954 EHH720954:EHN720954 ERD720954:ERJ720954 FAZ720954:FBF720954 FKV720954:FLB720954 FUR720954:FUX720954 GEN720954:GET720954 GOJ720954:GOP720954 GYF720954:GYL720954 HIB720954:HIH720954 HRX720954:HSD720954 IBT720954:IBZ720954 ILP720954:ILV720954 IVL720954:IVR720954 JFH720954:JFN720954 JPD720954:JPJ720954 JYZ720954:JZF720954 KIV720954:KJB720954 KSR720954:KSX720954 LCN720954:LCT720954 LMJ720954:LMP720954 LWF720954:LWL720954 MGB720954:MGH720954 MPX720954:MQD720954 MZT720954:MZZ720954 NJP720954:NJV720954 NTL720954:NTR720954 ODH720954:ODN720954 OND720954:ONJ720954 OWZ720954:OXF720954 PGV720954:PHB720954 PQR720954:PQX720954 QAN720954:QAT720954 QKJ720954:QKP720954 QUF720954:QUL720954 REB720954:REH720954 RNX720954:ROD720954 RXT720954:RXZ720954 SHP720954:SHV720954 SRL720954:SRR720954 TBH720954:TBN720954 TLD720954:TLJ720954 TUZ720954:TVF720954 UEV720954:UFB720954 UOR720954:UOX720954 UYN720954:UYT720954 VIJ720954:VIP720954 VSF720954:VSL720954 WCB720954:WCH720954 WLX720954:WMD720954 WVT720954:WVZ720954 K786490:Q786490 JH786490:JN786490 TD786490:TJ786490 ACZ786490:ADF786490 AMV786490:ANB786490 AWR786490:AWX786490 BGN786490:BGT786490 BQJ786490:BQP786490 CAF786490:CAL786490 CKB786490:CKH786490 CTX786490:CUD786490 DDT786490:DDZ786490 DNP786490:DNV786490 DXL786490:DXR786490 EHH786490:EHN786490 ERD786490:ERJ786490 FAZ786490:FBF786490 FKV786490:FLB786490 FUR786490:FUX786490 GEN786490:GET786490 GOJ786490:GOP786490 GYF786490:GYL786490 HIB786490:HIH786490 HRX786490:HSD786490 IBT786490:IBZ786490 ILP786490:ILV786490 IVL786490:IVR786490 JFH786490:JFN786490 JPD786490:JPJ786490 JYZ786490:JZF786490 KIV786490:KJB786490 KSR786490:KSX786490 LCN786490:LCT786490 LMJ786490:LMP786490 LWF786490:LWL786490 MGB786490:MGH786490 MPX786490:MQD786490 MZT786490:MZZ786490 NJP786490:NJV786490 NTL786490:NTR786490 ODH786490:ODN786490 OND786490:ONJ786490 OWZ786490:OXF786490 PGV786490:PHB786490 PQR786490:PQX786490 QAN786490:QAT786490 QKJ786490:QKP786490 QUF786490:QUL786490 REB786490:REH786490 RNX786490:ROD786490 RXT786490:RXZ786490 SHP786490:SHV786490 SRL786490:SRR786490 TBH786490:TBN786490 TLD786490:TLJ786490 TUZ786490:TVF786490 UEV786490:UFB786490 UOR786490:UOX786490 UYN786490:UYT786490 VIJ786490:VIP786490 VSF786490:VSL786490 WCB786490:WCH786490 WLX786490:WMD786490 WVT786490:WVZ786490 K852026:Q852026 JH852026:JN852026 TD852026:TJ852026 ACZ852026:ADF852026 AMV852026:ANB852026 AWR852026:AWX852026 BGN852026:BGT852026 BQJ852026:BQP852026 CAF852026:CAL852026 CKB852026:CKH852026 CTX852026:CUD852026 DDT852026:DDZ852026 DNP852026:DNV852026 DXL852026:DXR852026 EHH852026:EHN852026 ERD852026:ERJ852026 FAZ852026:FBF852026 FKV852026:FLB852026 FUR852026:FUX852026 GEN852026:GET852026 GOJ852026:GOP852026 GYF852026:GYL852026 HIB852026:HIH852026 HRX852026:HSD852026 IBT852026:IBZ852026 ILP852026:ILV852026 IVL852026:IVR852026 JFH852026:JFN852026 JPD852026:JPJ852026 JYZ852026:JZF852026 KIV852026:KJB852026 KSR852026:KSX852026 LCN852026:LCT852026 LMJ852026:LMP852026 LWF852026:LWL852026 MGB852026:MGH852026 MPX852026:MQD852026 MZT852026:MZZ852026 NJP852026:NJV852026 NTL852026:NTR852026 ODH852026:ODN852026 OND852026:ONJ852026 OWZ852026:OXF852026 PGV852026:PHB852026 PQR852026:PQX852026 QAN852026:QAT852026 QKJ852026:QKP852026 QUF852026:QUL852026 REB852026:REH852026 RNX852026:ROD852026 RXT852026:RXZ852026 SHP852026:SHV852026 SRL852026:SRR852026 TBH852026:TBN852026 TLD852026:TLJ852026 TUZ852026:TVF852026 UEV852026:UFB852026 UOR852026:UOX852026 UYN852026:UYT852026 VIJ852026:VIP852026 VSF852026:VSL852026 WCB852026:WCH852026 WLX852026:WMD852026 WVT852026:WVZ852026 K917562:Q917562 JH917562:JN917562 TD917562:TJ917562 ACZ917562:ADF917562 AMV917562:ANB917562 AWR917562:AWX917562 BGN917562:BGT917562 BQJ917562:BQP917562 CAF917562:CAL917562 CKB917562:CKH917562 CTX917562:CUD917562 DDT917562:DDZ917562 DNP917562:DNV917562 DXL917562:DXR917562 EHH917562:EHN917562 ERD917562:ERJ917562 FAZ917562:FBF917562 FKV917562:FLB917562 FUR917562:FUX917562 GEN917562:GET917562 GOJ917562:GOP917562 GYF917562:GYL917562 HIB917562:HIH917562 HRX917562:HSD917562 IBT917562:IBZ917562 ILP917562:ILV917562 IVL917562:IVR917562 JFH917562:JFN917562 JPD917562:JPJ917562 JYZ917562:JZF917562 KIV917562:KJB917562 KSR917562:KSX917562 LCN917562:LCT917562 LMJ917562:LMP917562 LWF917562:LWL917562 MGB917562:MGH917562 MPX917562:MQD917562 MZT917562:MZZ917562 NJP917562:NJV917562 NTL917562:NTR917562 ODH917562:ODN917562 OND917562:ONJ917562 OWZ917562:OXF917562 PGV917562:PHB917562 PQR917562:PQX917562 QAN917562:QAT917562 QKJ917562:QKP917562 QUF917562:QUL917562 REB917562:REH917562 RNX917562:ROD917562 RXT917562:RXZ917562 SHP917562:SHV917562 SRL917562:SRR917562 TBH917562:TBN917562 TLD917562:TLJ917562 TUZ917562:TVF917562 UEV917562:UFB917562 UOR917562:UOX917562 UYN917562:UYT917562 VIJ917562:VIP917562 VSF917562:VSL917562 WCB917562:WCH917562 WLX917562:WMD917562 WVT917562:WVZ917562 K983098:Q983098 JH983098:JN983098 TD983098:TJ983098 ACZ983098:ADF983098 AMV983098:ANB983098 AWR983098:AWX983098 BGN983098:BGT983098 BQJ983098:BQP983098 CAF983098:CAL983098 CKB983098:CKH983098 CTX983098:CUD983098 DDT983098:DDZ983098 DNP983098:DNV983098 DXL983098:DXR983098 EHH983098:EHN983098 ERD983098:ERJ983098 FAZ983098:FBF983098 FKV983098:FLB983098 FUR983098:FUX983098 GEN983098:GET983098 GOJ983098:GOP983098 GYF983098:GYL983098 HIB983098:HIH983098 HRX983098:HSD983098 IBT983098:IBZ983098 ILP983098:ILV983098 IVL983098:IVR983098 JFH983098:JFN983098 JPD983098:JPJ983098 JYZ983098:JZF983098 KIV983098:KJB983098 KSR983098:KSX983098 LCN983098:LCT983098 LMJ983098:LMP983098 LWF983098:LWL983098 MGB983098:MGH983098 MPX983098:MQD983098 MZT983098:MZZ983098 NJP983098:NJV983098 NTL983098:NTR983098 ODH983098:ODN983098 OND983098:ONJ983098 OWZ983098:OXF983098 PGV983098:PHB983098 PQR983098:PQX983098 QAN983098:QAT983098 QKJ983098:QKP983098 QUF983098:QUL983098 REB983098:REH983098 RNX983098:ROD983098 RXT983098:RXZ983098 SHP983098:SHV983098 SRL983098:SRR983098 TBH983098:TBN983098 TLD983098:TLJ983098 TUZ983098:TVF983098 UEV983098:UFB983098 UOR983098:UOX983098 UYN983098:UYT983098 VIJ983098:VIP983098 VSF983098:VSL983098 WCB983098:WCH983098 WLX983098:WMD983098 WVT62:WVZ62 WLX62:WMD62 WCB62:WCH62 VSF62:VSL62 VIJ62:VIP62 UYN62:UYT62 UOR62:UOX62 UEV62:UFB62 TUZ62:TVF62 TLD62:TLJ62 TBH62:TBN62 SRL62:SRR62 SHP62:SHV62 RXT62:RXZ62 RNX62:ROD62 REB62:REH62 QUF62:QUL62 QKJ62:QKP62 QAN62:QAT62 PQR62:PQX62 PGV62:PHB62 OWZ62:OXF62 OND62:ONJ62 ODH62:ODN62 NTL62:NTR62 NJP62:NJV62 MZT62:MZZ62 MPX62:MQD62 MGB62:MGH62 LWF62:LWL62 LMJ62:LMP62 LCN62:LCT62 KSR62:KSX62 KIV62:KJB62 JYZ62:JZF62 JPD62:JPJ62 JFH62:JFN62 IVL62:IVR62 ILP62:ILV62 IBT62:IBZ62 HRX62:HSD62 HIB62:HIH62 GYF62:GYL62 GOJ62:GOP62 GEN62:GET62 FUR62:FUX62 FKV62:FLB62 FAZ62:FBF62 ERD62:ERJ62 EHH62:EHN62 DXL62:DXR62 DNP62:DNV62 DDT62:DDZ62 CTX62:CUD62 CKB62:CKH62 CAF62:CAL62 BQJ62:BQP62 BGN62:BGT62 AWR62:AWX62 AMV62:ANB62 ACZ62:ADF62 TD62:TJ62 JH62:JN62 WVT983098:WVZ983098" xr:uid="{00000000-0002-0000-0300-000000000000}">
      <formula1>"-,almacén,edificio de viviendas,actuación urbanísitca,apero,riego goteo,indústria,locales comerciales,otros,"</formula1>
    </dataValidation>
    <dataValidation type="list" allowBlank="1" showInputMessage="1" showErrorMessage="1" prompt="Seleccionar tipo de Línea" sqref="K65592:P65592 JH65592:JM65592 TD65592:TI65592 ACZ65592:ADE65592 AMV65592:ANA65592 AWR65592:AWW65592 BGN65592:BGS65592 BQJ65592:BQO65592 CAF65592:CAK65592 CKB65592:CKG65592 CTX65592:CUC65592 DDT65592:DDY65592 DNP65592:DNU65592 DXL65592:DXQ65592 EHH65592:EHM65592 ERD65592:ERI65592 FAZ65592:FBE65592 FKV65592:FLA65592 FUR65592:FUW65592 GEN65592:GES65592 GOJ65592:GOO65592 GYF65592:GYK65592 HIB65592:HIG65592 HRX65592:HSC65592 IBT65592:IBY65592 ILP65592:ILU65592 IVL65592:IVQ65592 JFH65592:JFM65592 JPD65592:JPI65592 JYZ65592:JZE65592 KIV65592:KJA65592 KSR65592:KSW65592 LCN65592:LCS65592 LMJ65592:LMO65592 LWF65592:LWK65592 MGB65592:MGG65592 MPX65592:MQC65592 MZT65592:MZY65592 NJP65592:NJU65592 NTL65592:NTQ65592 ODH65592:ODM65592 OND65592:ONI65592 OWZ65592:OXE65592 PGV65592:PHA65592 PQR65592:PQW65592 QAN65592:QAS65592 QKJ65592:QKO65592 QUF65592:QUK65592 REB65592:REG65592 RNX65592:ROC65592 RXT65592:RXY65592 SHP65592:SHU65592 SRL65592:SRQ65592 TBH65592:TBM65592 TLD65592:TLI65592 TUZ65592:TVE65592 UEV65592:UFA65592 UOR65592:UOW65592 UYN65592:UYS65592 VIJ65592:VIO65592 VSF65592:VSK65592 WCB65592:WCG65592 WLX65592:WMC65592 WVT65592:WVY65592 K131128:P131128 JH131128:JM131128 TD131128:TI131128 ACZ131128:ADE131128 AMV131128:ANA131128 AWR131128:AWW131128 BGN131128:BGS131128 BQJ131128:BQO131128 CAF131128:CAK131128 CKB131128:CKG131128 CTX131128:CUC131128 DDT131128:DDY131128 DNP131128:DNU131128 DXL131128:DXQ131128 EHH131128:EHM131128 ERD131128:ERI131128 FAZ131128:FBE131128 FKV131128:FLA131128 FUR131128:FUW131128 GEN131128:GES131128 GOJ131128:GOO131128 GYF131128:GYK131128 HIB131128:HIG131128 HRX131128:HSC131128 IBT131128:IBY131128 ILP131128:ILU131128 IVL131128:IVQ131128 JFH131128:JFM131128 JPD131128:JPI131128 JYZ131128:JZE131128 KIV131128:KJA131128 KSR131128:KSW131128 LCN131128:LCS131128 LMJ131128:LMO131128 LWF131128:LWK131128 MGB131128:MGG131128 MPX131128:MQC131128 MZT131128:MZY131128 NJP131128:NJU131128 NTL131128:NTQ131128 ODH131128:ODM131128 OND131128:ONI131128 OWZ131128:OXE131128 PGV131128:PHA131128 PQR131128:PQW131128 QAN131128:QAS131128 QKJ131128:QKO131128 QUF131128:QUK131128 REB131128:REG131128 RNX131128:ROC131128 RXT131128:RXY131128 SHP131128:SHU131128 SRL131128:SRQ131128 TBH131128:TBM131128 TLD131128:TLI131128 TUZ131128:TVE131128 UEV131128:UFA131128 UOR131128:UOW131128 UYN131128:UYS131128 VIJ131128:VIO131128 VSF131128:VSK131128 WCB131128:WCG131128 WLX131128:WMC131128 WVT131128:WVY131128 K196664:P196664 JH196664:JM196664 TD196664:TI196664 ACZ196664:ADE196664 AMV196664:ANA196664 AWR196664:AWW196664 BGN196664:BGS196664 BQJ196664:BQO196664 CAF196664:CAK196664 CKB196664:CKG196664 CTX196664:CUC196664 DDT196664:DDY196664 DNP196664:DNU196664 DXL196664:DXQ196664 EHH196664:EHM196664 ERD196664:ERI196664 FAZ196664:FBE196664 FKV196664:FLA196664 FUR196664:FUW196664 GEN196664:GES196664 GOJ196664:GOO196664 GYF196664:GYK196664 HIB196664:HIG196664 HRX196664:HSC196664 IBT196664:IBY196664 ILP196664:ILU196664 IVL196664:IVQ196664 JFH196664:JFM196664 JPD196664:JPI196664 JYZ196664:JZE196664 KIV196664:KJA196664 KSR196664:KSW196664 LCN196664:LCS196664 LMJ196664:LMO196664 LWF196664:LWK196664 MGB196664:MGG196664 MPX196664:MQC196664 MZT196664:MZY196664 NJP196664:NJU196664 NTL196664:NTQ196664 ODH196664:ODM196664 OND196664:ONI196664 OWZ196664:OXE196664 PGV196664:PHA196664 PQR196664:PQW196664 QAN196664:QAS196664 QKJ196664:QKO196664 QUF196664:QUK196664 REB196664:REG196664 RNX196664:ROC196664 RXT196664:RXY196664 SHP196664:SHU196664 SRL196664:SRQ196664 TBH196664:TBM196664 TLD196664:TLI196664 TUZ196664:TVE196664 UEV196664:UFA196664 UOR196664:UOW196664 UYN196664:UYS196664 VIJ196664:VIO196664 VSF196664:VSK196664 WCB196664:WCG196664 WLX196664:WMC196664 WVT196664:WVY196664 K262200:P262200 JH262200:JM262200 TD262200:TI262200 ACZ262200:ADE262200 AMV262200:ANA262200 AWR262200:AWW262200 BGN262200:BGS262200 BQJ262200:BQO262200 CAF262200:CAK262200 CKB262200:CKG262200 CTX262200:CUC262200 DDT262200:DDY262200 DNP262200:DNU262200 DXL262200:DXQ262200 EHH262200:EHM262200 ERD262200:ERI262200 FAZ262200:FBE262200 FKV262200:FLA262200 FUR262200:FUW262200 GEN262200:GES262200 GOJ262200:GOO262200 GYF262200:GYK262200 HIB262200:HIG262200 HRX262200:HSC262200 IBT262200:IBY262200 ILP262200:ILU262200 IVL262200:IVQ262200 JFH262200:JFM262200 JPD262200:JPI262200 JYZ262200:JZE262200 KIV262200:KJA262200 KSR262200:KSW262200 LCN262200:LCS262200 LMJ262200:LMO262200 LWF262200:LWK262200 MGB262200:MGG262200 MPX262200:MQC262200 MZT262200:MZY262200 NJP262200:NJU262200 NTL262200:NTQ262200 ODH262200:ODM262200 OND262200:ONI262200 OWZ262200:OXE262200 PGV262200:PHA262200 PQR262200:PQW262200 QAN262200:QAS262200 QKJ262200:QKO262200 QUF262200:QUK262200 REB262200:REG262200 RNX262200:ROC262200 RXT262200:RXY262200 SHP262200:SHU262200 SRL262200:SRQ262200 TBH262200:TBM262200 TLD262200:TLI262200 TUZ262200:TVE262200 UEV262200:UFA262200 UOR262200:UOW262200 UYN262200:UYS262200 VIJ262200:VIO262200 VSF262200:VSK262200 WCB262200:WCG262200 WLX262200:WMC262200 WVT262200:WVY262200 K327736:P327736 JH327736:JM327736 TD327736:TI327736 ACZ327736:ADE327736 AMV327736:ANA327736 AWR327736:AWW327736 BGN327736:BGS327736 BQJ327736:BQO327736 CAF327736:CAK327736 CKB327736:CKG327736 CTX327736:CUC327736 DDT327736:DDY327736 DNP327736:DNU327736 DXL327736:DXQ327736 EHH327736:EHM327736 ERD327736:ERI327736 FAZ327736:FBE327736 FKV327736:FLA327736 FUR327736:FUW327736 GEN327736:GES327736 GOJ327736:GOO327736 GYF327736:GYK327736 HIB327736:HIG327736 HRX327736:HSC327736 IBT327736:IBY327736 ILP327736:ILU327736 IVL327736:IVQ327736 JFH327736:JFM327736 JPD327736:JPI327736 JYZ327736:JZE327736 KIV327736:KJA327736 KSR327736:KSW327736 LCN327736:LCS327736 LMJ327736:LMO327736 LWF327736:LWK327736 MGB327736:MGG327736 MPX327736:MQC327736 MZT327736:MZY327736 NJP327736:NJU327736 NTL327736:NTQ327736 ODH327736:ODM327736 OND327736:ONI327736 OWZ327736:OXE327736 PGV327736:PHA327736 PQR327736:PQW327736 QAN327736:QAS327736 QKJ327736:QKO327736 QUF327736:QUK327736 REB327736:REG327736 RNX327736:ROC327736 RXT327736:RXY327736 SHP327736:SHU327736 SRL327736:SRQ327736 TBH327736:TBM327736 TLD327736:TLI327736 TUZ327736:TVE327736 UEV327736:UFA327736 UOR327736:UOW327736 UYN327736:UYS327736 VIJ327736:VIO327736 VSF327736:VSK327736 WCB327736:WCG327736 WLX327736:WMC327736 WVT327736:WVY327736 K393272:P393272 JH393272:JM393272 TD393272:TI393272 ACZ393272:ADE393272 AMV393272:ANA393272 AWR393272:AWW393272 BGN393272:BGS393272 BQJ393272:BQO393272 CAF393272:CAK393272 CKB393272:CKG393272 CTX393272:CUC393272 DDT393272:DDY393272 DNP393272:DNU393272 DXL393272:DXQ393272 EHH393272:EHM393272 ERD393272:ERI393272 FAZ393272:FBE393272 FKV393272:FLA393272 FUR393272:FUW393272 GEN393272:GES393272 GOJ393272:GOO393272 GYF393272:GYK393272 HIB393272:HIG393272 HRX393272:HSC393272 IBT393272:IBY393272 ILP393272:ILU393272 IVL393272:IVQ393272 JFH393272:JFM393272 JPD393272:JPI393272 JYZ393272:JZE393272 KIV393272:KJA393272 KSR393272:KSW393272 LCN393272:LCS393272 LMJ393272:LMO393272 LWF393272:LWK393272 MGB393272:MGG393272 MPX393272:MQC393272 MZT393272:MZY393272 NJP393272:NJU393272 NTL393272:NTQ393272 ODH393272:ODM393272 OND393272:ONI393272 OWZ393272:OXE393272 PGV393272:PHA393272 PQR393272:PQW393272 QAN393272:QAS393272 QKJ393272:QKO393272 QUF393272:QUK393272 REB393272:REG393272 RNX393272:ROC393272 RXT393272:RXY393272 SHP393272:SHU393272 SRL393272:SRQ393272 TBH393272:TBM393272 TLD393272:TLI393272 TUZ393272:TVE393272 UEV393272:UFA393272 UOR393272:UOW393272 UYN393272:UYS393272 VIJ393272:VIO393272 VSF393272:VSK393272 WCB393272:WCG393272 WLX393272:WMC393272 WVT393272:WVY393272 K458808:P458808 JH458808:JM458808 TD458808:TI458808 ACZ458808:ADE458808 AMV458808:ANA458808 AWR458808:AWW458808 BGN458808:BGS458808 BQJ458808:BQO458808 CAF458808:CAK458808 CKB458808:CKG458808 CTX458808:CUC458808 DDT458808:DDY458808 DNP458808:DNU458808 DXL458808:DXQ458808 EHH458808:EHM458808 ERD458808:ERI458808 FAZ458808:FBE458808 FKV458808:FLA458808 FUR458808:FUW458808 GEN458808:GES458808 GOJ458808:GOO458808 GYF458808:GYK458808 HIB458808:HIG458808 HRX458808:HSC458808 IBT458808:IBY458808 ILP458808:ILU458808 IVL458808:IVQ458808 JFH458808:JFM458808 JPD458808:JPI458808 JYZ458808:JZE458808 KIV458808:KJA458808 KSR458808:KSW458808 LCN458808:LCS458808 LMJ458808:LMO458808 LWF458808:LWK458808 MGB458808:MGG458808 MPX458808:MQC458808 MZT458808:MZY458808 NJP458808:NJU458808 NTL458808:NTQ458808 ODH458808:ODM458808 OND458808:ONI458808 OWZ458808:OXE458808 PGV458808:PHA458808 PQR458808:PQW458808 QAN458808:QAS458808 QKJ458808:QKO458808 QUF458808:QUK458808 REB458808:REG458808 RNX458808:ROC458808 RXT458808:RXY458808 SHP458808:SHU458808 SRL458808:SRQ458808 TBH458808:TBM458808 TLD458808:TLI458808 TUZ458808:TVE458808 UEV458808:UFA458808 UOR458808:UOW458808 UYN458808:UYS458808 VIJ458808:VIO458808 VSF458808:VSK458808 WCB458808:WCG458808 WLX458808:WMC458808 WVT458808:WVY458808 K524344:P524344 JH524344:JM524344 TD524344:TI524344 ACZ524344:ADE524344 AMV524344:ANA524344 AWR524344:AWW524344 BGN524344:BGS524344 BQJ524344:BQO524344 CAF524344:CAK524344 CKB524344:CKG524344 CTX524344:CUC524344 DDT524344:DDY524344 DNP524344:DNU524344 DXL524344:DXQ524344 EHH524344:EHM524344 ERD524344:ERI524344 FAZ524344:FBE524344 FKV524344:FLA524344 FUR524344:FUW524344 GEN524344:GES524344 GOJ524344:GOO524344 GYF524344:GYK524344 HIB524344:HIG524344 HRX524344:HSC524344 IBT524344:IBY524344 ILP524344:ILU524344 IVL524344:IVQ524344 JFH524344:JFM524344 JPD524344:JPI524344 JYZ524344:JZE524344 KIV524344:KJA524344 KSR524344:KSW524344 LCN524344:LCS524344 LMJ524344:LMO524344 LWF524344:LWK524344 MGB524344:MGG524344 MPX524344:MQC524344 MZT524344:MZY524344 NJP524344:NJU524344 NTL524344:NTQ524344 ODH524344:ODM524344 OND524344:ONI524344 OWZ524344:OXE524344 PGV524344:PHA524344 PQR524344:PQW524344 QAN524344:QAS524344 QKJ524344:QKO524344 QUF524344:QUK524344 REB524344:REG524344 RNX524344:ROC524344 RXT524344:RXY524344 SHP524344:SHU524344 SRL524344:SRQ524344 TBH524344:TBM524344 TLD524344:TLI524344 TUZ524344:TVE524344 UEV524344:UFA524344 UOR524344:UOW524344 UYN524344:UYS524344 VIJ524344:VIO524344 VSF524344:VSK524344 WCB524344:WCG524344 WLX524344:WMC524344 WVT524344:WVY524344 K589880:P589880 JH589880:JM589880 TD589880:TI589880 ACZ589880:ADE589880 AMV589880:ANA589880 AWR589880:AWW589880 BGN589880:BGS589880 BQJ589880:BQO589880 CAF589880:CAK589880 CKB589880:CKG589880 CTX589880:CUC589880 DDT589880:DDY589880 DNP589880:DNU589880 DXL589880:DXQ589880 EHH589880:EHM589880 ERD589880:ERI589880 FAZ589880:FBE589880 FKV589880:FLA589880 FUR589880:FUW589880 GEN589880:GES589880 GOJ589880:GOO589880 GYF589880:GYK589880 HIB589880:HIG589880 HRX589880:HSC589880 IBT589880:IBY589880 ILP589880:ILU589880 IVL589880:IVQ589880 JFH589880:JFM589880 JPD589880:JPI589880 JYZ589880:JZE589880 KIV589880:KJA589880 KSR589880:KSW589880 LCN589880:LCS589880 LMJ589880:LMO589880 LWF589880:LWK589880 MGB589880:MGG589880 MPX589880:MQC589880 MZT589880:MZY589880 NJP589880:NJU589880 NTL589880:NTQ589880 ODH589880:ODM589880 OND589880:ONI589880 OWZ589880:OXE589880 PGV589880:PHA589880 PQR589880:PQW589880 QAN589880:QAS589880 QKJ589880:QKO589880 QUF589880:QUK589880 REB589880:REG589880 RNX589880:ROC589880 RXT589880:RXY589880 SHP589880:SHU589880 SRL589880:SRQ589880 TBH589880:TBM589880 TLD589880:TLI589880 TUZ589880:TVE589880 UEV589880:UFA589880 UOR589880:UOW589880 UYN589880:UYS589880 VIJ589880:VIO589880 VSF589880:VSK589880 WCB589880:WCG589880 WLX589880:WMC589880 WVT589880:WVY589880 K655416:P655416 JH655416:JM655416 TD655416:TI655416 ACZ655416:ADE655416 AMV655416:ANA655416 AWR655416:AWW655416 BGN655416:BGS655416 BQJ655416:BQO655416 CAF655416:CAK655416 CKB655416:CKG655416 CTX655416:CUC655416 DDT655416:DDY655416 DNP655416:DNU655416 DXL655416:DXQ655416 EHH655416:EHM655416 ERD655416:ERI655416 FAZ655416:FBE655416 FKV655416:FLA655416 FUR655416:FUW655416 GEN655416:GES655416 GOJ655416:GOO655416 GYF655416:GYK655416 HIB655416:HIG655416 HRX655416:HSC655416 IBT655416:IBY655416 ILP655416:ILU655416 IVL655416:IVQ655416 JFH655416:JFM655416 JPD655416:JPI655416 JYZ655416:JZE655416 KIV655416:KJA655416 KSR655416:KSW655416 LCN655416:LCS655416 LMJ655416:LMO655416 LWF655416:LWK655416 MGB655416:MGG655416 MPX655416:MQC655416 MZT655416:MZY655416 NJP655416:NJU655416 NTL655416:NTQ655416 ODH655416:ODM655416 OND655416:ONI655416 OWZ655416:OXE655416 PGV655416:PHA655416 PQR655416:PQW655416 QAN655416:QAS655416 QKJ655416:QKO655416 QUF655416:QUK655416 REB655416:REG655416 RNX655416:ROC655416 RXT655416:RXY655416 SHP655416:SHU655416 SRL655416:SRQ655416 TBH655416:TBM655416 TLD655416:TLI655416 TUZ655416:TVE655416 UEV655416:UFA655416 UOR655416:UOW655416 UYN655416:UYS655416 VIJ655416:VIO655416 VSF655416:VSK655416 WCB655416:WCG655416 WLX655416:WMC655416 WVT655416:WVY655416 K720952:P720952 JH720952:JM720952 TD720952:TI720952 ACZ720952:ADE720952 AMV720952:ANA720952 AWR720952:AWW720952 BGN720952:BGS720952 BQJ720952:BQO720952 CAF720952:CAK720952 CKB720952:CKG720952 CTX720952:CUC720952 DDT720952:DDY720952 DNP720952:DNU720952 DXL720952:DXQ720952 EHH720952:EHM720952 ERD720952:ERI720952 FAZ720952:FBE720952 FKV720952:FLA720952 FUR720952:FUW720952 GEN720952:GES720952 GOJ720952:GOO720952 GYF720952:GYK720952 HIB720952:HIG720952 HRX720952:HSC720952 IBT720952:IBY720952 ILP720952:ILU720952 IVL720952:IVQ720952 JFH720952:JFM720952 JPD720952:JPI720952 JYZ720952:JZE720952 KIV720952:KJA720952 KSR720952:KSW720952 LCN720952:LCS720952 LMJ720952:LMO720952 LWF720952:LWK720952 MGB720952:MGG720952 MPX720952:MQC720952 MZT720952:MZY720952 NJP720952:NJU720952 NTL720952:NTQ720952 ODH720952:ODM720952 OND720952:ONI720952 OWZ720952:OXE720952 PGV720952:PHA720952 PQR720952:PQW720952 QAN720952:QAS720952 QKJ720952:QKO720952 QUF720952:QUK720952 REB720952:REG720952 RNX720952:ROC720952 RXT720952:RXY720952 SHP720952:SHU720952 SRL720952:SRQ720952 TBH720952:TBM720952 TLD720952:TLI720952 TUZ720952:TVE720952 UEV720952:UFA720952 UOR720952:UOW720952 UYN720952:UYS720952 VIJ720952:VIO720952 VSF720952:VSK720952 WCB720952:WCG720952 WLX720952:WMC720952 WVT720952:WVY720952 K786488:P786488 JH786488:JM786488 TD786488:TI786488 ACZ786488:ADE786488 AMV786488:ANA786488 AWR786488:AWW786488 BGN786488:BGS786488 BQJ786488:BQO786488 CAF786488:CAK786488 CKB786488:CKG786488 CTX786488:CUC786488 DDT786488:DDY786488 DNP786488:DNU786488 DXL786488:DXQ786488 EHH786488:EHM786488 ERD786488:ERI786488 FAZ786488:FBE786488 FKV786488:FLA786488 FUR786488:FUW786488 GEN786488:GES786488 GOJ786488:GOO786488 GYF786488:GYK786488 HIB786488:HIG786488 HRX786488:HSC786488 IBT786488:IBY786488 ILP786488:ILU786488 IVL786488:IVQ786488 JFH786488:JFM786488 JPD786488:JPI786488 JYZ786488:JZE786488 KIV786488:KJA786488 KSR786488:KSW786488 LCN786488:LCS786488 LMJ786488:LMO786488 LWF786488:LWK786488 MGB786488:MGG786488 MPX786488:MQC786488 MZT786488:MZY786488 NJP786488:NJU786488 NTL786488:NTQ786488 ODH786488:ODM786488 OND786488:ONI786488 OWZ786488:OXE786488 PGV786488:PHA786488 PQR786488:PQW786488 QAN786488:QAS786488 QKJ786488:QKO786488 QUF786488:QUK786488 REB786488:REG786488 RNX786488:ROC786488 RXT786488:RXY786488 SHP786488:SHU786488 SRL786488:SRQ786488 TBH786488:TBM786488 TLD786488:TLI786488 TUZ786488:TVE786488 UEV786488:UFA786488 UOR786488:UOW786488 UYN786488:UYS786488 VIJ786488:VIO786488 VSF786488:VSK786488 WCB786488:WCG786488 WLX786488:WMC786488 WVT786488:WVY786488 K852024:P852024 JH852024:JM852024 TD852024:TI852024 ACZ852024:ADE852024 AMV852024:ANA852024 AWR852024:AWW852024 BGN852024:BGS852024 BQJ852024:BQO852024 CAF852024:CAK852024 CKB852024:CKG852024 CTX852024:CUC852024 DDT852024:DDY852024 DNP852024:DNU852024 DXL852024:DXQ852024 EHH852024:EHM852024 ERD852024:ERI852024 FAZ852024:FBE852024 FKV852024:FLA852024 FUR852024:FUW852024 GEN852024:GES852024 GOJ852024:GOO852024 GYF852024:GYK852024 HIB852024:HIG852024 HRX852024:HSC852024 IBT852024:IBY852024 ILP852024:ILU852024 IVL852024:IVQ852024 JFH852024:JFM852024 JPD852024:JPI852024 JYZ852024:JZE852024 KIV852024:KJA852024 KSR852024:KSW852024 LCN852024:LCS852024 LMJ852024:LMO852024 LWF852024:LWK852024 MGB852024:MGG852024 MPX852024:MQC852024 MZT852024:MZY852024 NJP852024:NJU852024 NTL852024:NTQ852024 ODH852024:ODM852024 OND852024:ONI852024 OWZ852024:OXE852024 PGV852024:PHA852024 PQR852024:PQW852024 QAN852024:QAS852024 QKJ852024:QKO852024 QUF852024:QUK852024 REB852024:REG852024 RNX852024:ROC852024 RXT852024:RXY852024 SHP852024:SHU852024 SRL852024:SRQ852024 TBH852024:TBM852024 TLD852024:TLI852024 TUZ852024:TVE852024 UEV852024:UFA852024 UOR852024:UOW852024 UYN852024:UYS852024 VIJ852024:VIO852024 VSF852024:VSK852024 WCB852024:WCG852024 WLX852024:WMC852024 WVT852024:WVY852024 K917560:P917560 JH917560:JM917560 TD917560:TI917560 ACZ917560:ADE917560 AMV917560:ANA917560 AWR917560:AWW917560 BGN917560:BGS917560 BQJ917560:BQO917560 CAF917560:CAK917560 CKB917560:CKG917560 CTX917560:CUC917560 DDT917560:DDY917560 DNP917560:DNU917560 DXL917560:DXQ917560 EHH917560:EHM917560 ERD917560:ERI917560 FAZ917560:FBE917560 FKV917560:FLA917560 FUR917560:FUW917560 GEN917560:GES917560 GOJ917560:GOO917560 GYF917560:GYK917560 HIB917560:HIG917560 HRX917560:HSC917560 IBT917560:IBY917560 ILP917560:ILU917560 IVL917560:IVQ917560 JFH917560:JFM917560 JPD917560:JPI917560 JYZ917560:JZE917560 KIV917560:KJA917560 KSR917560:KSW917560 LCN917560:LCS917560 LMJ917560:LMO917560 LWF917560:LWK917560 MGB917560:MGG917560 MPX917560:MQC917560 MZT917560:MZY917560 NJP917560:NJU917560 NTL917560:NTQ917560 ODH917560:ODM917560 OND917560:ONI917560 OWZ917560:OXE917560 PGV917560:PHA917560 PQR917560:PQW917560 QAN917560:QAS917560 QKJ917560:QKO917560 QUF917560:QUK917560 REB917560:REG917560 RNX917560:ROC917560 RXT917560:RXY917560 SHP917560:SHU917560 SRL917560:SRQ917560 TBH917560:TBM917560 TLD917560:TLI917560 TUZ917560:TVE917560 UEV917560:UFA917560 UOR917560:UOW917560 UYN917560:UYS917560 VIJ917560:VIO917560 VSF917560:VSK917560 WCB917560:WCG917560 WLX917560:WMC917560 WVT917560:WVY917560 K983096:P983096 JH983096:JM983096 TD983096:TI983096 ACZ983096:ADE983096 AMV983096:ANA983096 AWR983096:AWW983096 BGN983096:BGS983096 BQJ983096:BQO983096 CAF983096:CAK983096 CKB983096:CKG983096 CTX983096:CUC983096 DDT983096:DDY983096 DNP983096:DNU983096 DXL983096:DXQ983096 EHH983096:EHM983096 ERD983096:ERI983096 FAZ983096:FBE983096 FKV983096:FLA983096 FUR983096:FUW983096 GEN983096:GES983096 GOJ983096:GOO983096 GYF983096:GYK983096 HIB983096:HIG983096 HRX983096:HSC983096 IBT983096:IBY983096 ILP983096:ILU983096 IVL983096:IVQ983096 JFH983096:JFM983096 JPD983096:JPI983096 JYZ983096:JZE983096 KIV983096:KJA983096 KSR983096:KSW983096 LCN983096:LCS983096 LMJ983096:LMO983096 LWF983096:LWK983096 MGB983096:MGG983096 MPX983096:MQC983096 MZT983096:MZY983096 NJP983096:NJU983096 NTL983096:NTQ983096 ODH983096:ODM983096 OND983096:ONI983096 OWZ983096:OXE983096 PGV983096:PHA983096 PQR983096:PQW983096 QAN983096:QAS983096 QKJ983096:QKO983096 QUF983096:QUK983096 REB983096:REG983096 RNX983096:ROC983096 RXT983096:RXY983096 SHP983096:SHU983096 SRL983096:SRQ983096 TBH983096:TBM983096 TLD983096:TLI983096 TUZ983096:TVE983096 UEV983096:UFA983096 UOR983096:UOW983096 UYN983096:UYS983096 VIJ983096:VIO983096 VSF983096:VSK983096 WCB983096:WCG983096 WLX983096:WMC983096 WVT60:WVY60 WLX60:WMC60 WCB60:WCG60 VSF60:VSK60 VIJ60:VIO60 UYN60:UYS60 UOR60:UOW60 UEV60:UFA60 TUZ60:TVE60 TLD60:TLI60 TBH60:TBM60 SRL60:SRQ60 SHP60:SHU60 RXT60:RXY60 RNX60:ROC60 REB60:REG60 QUF60:QUK60 QKJ60:QKO60 QAN60:QAS60 PQR60:PQW60 PGV60:PHA60 OWZ60:OXE60 OND60:ONI60 ODH60:ODM60 NTL60:NTQ60 NJP60:NJU60 MZT60:MZY60 MPX60:MQC60 MGB60:MGG60 LWF60:LWK60 LMJ60:LMO60 LCN60:LCS60 KSR60:KSW60 KIV60:KJA60 JYZ60:JZE60 JPD60:JPI60 JFH60:JFM60 IVL60:IVQ60 ILP60:ILU60 IBT60:IBY60 HRX60:HSC60 HIB60:HIG60 GYF60:GYK60 GOJ60:GOO60 GEN60:GES60 FUR60:FUW60 FKV60:FLA60 FAZ60:FBE60 ERD60:ERI60 EHH60:EHM60 DXL60:DXQ60 DNP60:DNU60 DDT60:DDY60 CTX60:CUC60 CKB60:CKG60 CAF60:CAK60 BQJ60:BQO60 BGN60:BGS60 AWR60:AWW60 AMV60:ANA60 ACZ60:ADE60 TD60:TI60 JH60:JM60 WVT983096:WVY983096" xr:uid="{00000000-0002-0000-0300-000001000000}">
      <formula1>"-,aérea,subterránea,aérea/subterránea"</formula1>
    </dataValidation>
    <dataValidation type="list" allowBlank="1" showInputMessage="1" showErrorMessage="1" sqref="F12:K12" xr:uid="{00000000-0002-0000-0300-000002000000}">
      <formula1>$AA$12:$AA$14</formula1>
    </dataValidation>
    <dataValidation type="list" allowBlank="1" showInputMessage="1" showErrorMessage="1" sqref="F62:S62" xr:uid="{00000000-0002-0000-0300-000003000000}">
      <formula1>"-,almacén,edificio de viviendas,actuación urbanísitca,apero,riego goteo,indústria,locales comerciales,otros,"</formula1>
    </dataValidation>
    <dataValidation type="list" allowBlank="1" showInputMessage="1" showErrorMessage="1" sqref="F60:S60" xr:uid="{00000000-0002-0000-0300-000004000000}">
      <formula1>"-,aérea,subterránea,aérea/subterránea"</formula1>
    </dataValidation>
    <dataValidation type="list" allowBlank="1" showInputMessage="1" showErrorMessage="1" sqref="F18:O18" xr:uid="{00000000-0002-0000-0300-000005000000}">
      <formula1>"CASTELLÓN,VALENCIA,ALICANTE,MURCIA"</formula1>
    </dataValidation>
  </dataValidations>
  <pageMargins left="0.55118110236220474" right="0.70866141732283472" top="0.75" bottom="0.61" header="0.32" footer="0.31496062992125984"/>
  <pageSetup paperSize="9" scale="10" orientation="portrait" r:id="rId1"/>
  <headerFooter>
    <oddHeader>&amp;R&amp;F</oddHead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rgb="FFC00000"/>
    <pageSetUpPr fitToPage="1"/>
  </sheetPr>
  <dimension ref="A1:K193"/>
  <sheetViews>
    <sheetView showGridLines="0" showZeros="0" showRuler="0" view="pageBreakPreview" topLeftCell="A7" zoomScale="70" zoomScaleNormal="100" zoomScaleSheetLayoutView="70" zoomScalePageLayoutView="40" workbookViewId="0">
      <selection activeCell="A18" sqref="A18:XFD20"/>
    </sheetView>
  </sheetViews>
  <sheetFormatPr baseColWidth="10" defaultColWidth="11.42578125" defaultRowHeight="15"/>
  <cols>
    <col min="1" max="1" width="14.28515625" style="30" customWidth="1"/>
    <col min="2" max="2" width="9.85546875" style="1177" customWidth="1"/>
    <col min="3" max="3" width="11.5703125" style="31" customWidth="1"/>
    <col min="4" max="4" width="93.85546875" style="1568" customWidth="1"/>
    <col min="5" max="5" width="13.28515625" style="8" bestFit="1" customWidth="1"/>
    <col min="6" max="6" width="40.42578125" style="689" customWidth="1"/>
    <col min="7" max="7" width="3.85546875" style="20" customWidth="1"/>
    <col min="8" max="8" width="7.85546875" style="14" customWidth="1"/>
    <col min="9" max="11" width="11.42578125" style="14"/>
    <col min="12" max="16384" width="11.42578125" style="15"/>
  </cols>
  <sheetData>
    <row r="1" spans="1:8" ht="15.75">
      <c r="A1" s="12"/>
      <c r="B1" s="1178"/>
      <c r="C1" s="10"/>
      <c r="D1" s="1560"/>
      <c r="E1" s="4"/>
      <c r="F1" s="97"/>
    </row>
    <row r="2" spans="1:8" ht="14.25" customHeight="1">
      <c r="A2" s="32"/>
      <c r="B2" s="1790"/>
      <c r="C2" s="1790"/>
      <c r="D2" s="1791" t="s">
        <v>1418</v>
      </c>
      <c r="E2" s="1790"/>
      <c r="F2" s="1790"/>
    </row>
    <row r="3" spans="1:8" ht="15" customHeight="1">
      <c r="A3" s="1790"/>
      <c r="B3" s="1790"/>
      <c r="C3" s="1790"/>
      <c r="D3" s="1791" t="s">
        <v>1419</v>
      </c>
      <c r="E3" s="1790"/>
      <c r="F3" s="1790"/>
    </row>
    <row r="4" spans="1:8" ht="15" customHeight="1" thickBot="1">
      <c r="A4" s="1790"/>
      <c r="B4" s="1790"/>
      <c r="C4" s="1790"/>
      <c r="D4" s="1791"/>
      <c r="E4" s="1790"/>
      <c r="F4" s="1790"/>
    </row>
    <row r="5" spans="1:8" ht="18" customHeight="1">
      <c r="A5" s="2113" t="s">
        <v>1417</v>
      </c>
      <c r="B5" s="2114"/>
      <c r="C5" s="2114"/>
      <c r="D5" s="2114"/>
      <c r="E5" s="2114"/>
      <c r="F5" s="2115"/>
      <c r="G5" s="86"/>
      <c r="H5" s="16"/>
    </row>
    <row r="6" spans="1:8" ht="28.5" customHeight="1" thickBot="1">
      <c r="A6" s="2116"/>
      <c r="B6" s="2117"/>
      <c r="C6" s="2117"/>
      <c r="D6" s="2117"/>
      <c r="E6" s="2117"/>
      <c r="F6" s="2118"/>
      <c r="G6" s="86"/>
      <c r="H6" s="16"/>
    </row>
    <row r="7" spans="1:8" s="17" customFormat="1" ht="14.25" customHeight="1">
      <c r="A7" s="2119" t="s">
        <v>18</v>
      </c>
      <c r="B7" s="2120"/>
      <c r="C7" s="2120"/>
      <c r="D7" s="2120"/>
      <c r="E7" s="2120"/>
      <c r="F7" s="2121"/>
      <c r="G7" s="87"/>
      <c r="H7" s="18"/>
    </row>
    <row r="8" spans="1:8" s="6" customFormat="1" thickBot="1">
      <c r="A8" s="2122"/>
      <c r="B8" s="2123"/>
      <c r="C8" s="2123"/>
      <c r="D8" s="2123"/>
      <c r="E8" s="2123"/>
      <c r="F8" s="2124"/>
      <c r="G8" s="88"/>
    </row>
    <row r="9" spans="1:8" s="6" customFormat="1" ht="14.25">
      <c r="A9" s="95"/>
      <c r="D9" s="1561"/>
      <c r="E9" s="5"/>
      <c r="F9" s="688"/>
      <c r="G9" s="88"/>
    </row>
    <row r="10" spans="1:8" s="6" customFormat="1" ht="14.25" customHeight="1">
      <c r="A10" s="94" t="s">
        <v>7</v>
      </c>
      <c r="B10" s="1179"/>
      <c r="C10" s="19"/>
      <c r="D10" s="1562"/>
      <c r="E10" s="92"/>
      <c r="F10" s="96"/>
      <c r="G10" s="88"/>
    </row>
    <row r="11" spans="1:8" s="6" customFormat="1" ht="14.25" customHeight="1">
      <c r="A11" s="94" t="s">
        <v>26</v>
      </c>
      <c r="B11" s="1179"/>
      <c r="C11" s="19"/>
      <c r="D11" s="1562">
        <f>DO</f>
        <v>0</v>
      </c>
      <c r="E11" s="92"/>
      <c r="F11" s="96"/>
      <c r="G11" s="88"/>
    </row>
    <row r="12" spans="1:8" s="6" customFormat="1" ht="14.25" customHeight="1">
      <c r="A12" s="94" t="s">
        <v>25</v>
      </c>
      <c r="B12" s="1179"/>
      <c r="C12" s="19"/>
      <c r="D12" s="1562">
        <f>INSTALADOR</f>
        <v>0</v>
      </c>
      <c r="E12" s="92"/>
      <c r="F12" s="96"/>
      <c r="G12" s="88"/>
    </row>
    <row r="13" spans="1:8" s="6" customFormat="1" ht="14.25" customHeight="1">
      <c r="A13" s="94" t="s">
        <v>99</v>
      </c>
      <c r="B13" s="1179"/>
      <c r="C13" s="19"/>
      <c r="D13" s="1562"/>
      <c r="E13" s="92"/>
      <c r="F13" s="96"/>
      <c r="G13" s="88"/>
    </row>
    <row r="14" spans="1:8" s="6" customFormat="1" ht="14.25" customHeight="1">
      <c r="A14" s="94" t="s">
        <v>100</v>
      </c>
      <c r="B14" s="1179"/>
      <c r="C14" s="19"/>
      <c r="D14" s="1562">
        <f>EAT</f>
        <v>0</v>
      </c>
      <c r="E14" s="2107"/>
      <c r="F14" s="2106"/>
      <c r="G14" s="88"/>
    </row>
    <row r="15" spans="1:8" s="6" customFormat="1" ht="14.25" customHeight="1">
      <c r="A15" s="93" t="s">
        <v>41</v>
      </c>
      <c r="B15" s="2108"/>
      <c r="C15" s="2108"/>
      <c r="D15" s="1563"/>
      <c r="E15" s="2107"/>
      <c r="F15" s="2106"/>
      <c r="G15" s="88"/>
    </row>
    <row r="16" spans="1:8" s="6" customFormat="1" ht="14.25" customHeight="1">
      <c r="A16" s="94" t="s">
        <v>40</v>
      </c>
      <c r="B16" s="1179"/>
      <c r="C16" s="19"/>
      <c r="D16" s="1562"/>
      <c r="E16" s="2107"/>
      <c r="F16" s="2106"/>
      <c r="G16" s="88"/>
    </row>
    <row r="17" spans="1:11" s="6" customFormat="1" ht="15.75" thickBot="1">
      <c r="A17" s="9"/>
      <c r="B17" s="827"/>
      <c r="C17" s="10"/>
      <c r="D17" s="1564"/>
      <c r="E17" s="5"/>
      <c r="F17" s="688"/>
      <c r="G17" s="88"/>
    </row>
    <row r="18" spans="1:11" s="1177" customFormat="1" ht="13.5" thickBot="1">
      <c r="A18" s="1172" t="s">
        <v>1077</v>
      </c>
      <c r="B18" s="1173" t="s">
        <v>1078</v>
      </c>
      <c r="C18" s="1174" t="s">
        <v>85</v>
      </c>
      <c r="D18" s="1350" t="s">
        <v>17</v>
      </c>
      <c r="E18" s="1175" t="s">
        <v>1160</v>
      </c>
      <c r="F18" s="1176" t="s">
        <v>30</v>
      </c>
      <c r="G18" s="827"/>
      <c r="H18" s="827"/>
      <c r="I18" s="827"/>
      <c r="J18" s="827"/>
      <c r="K18" s="827"/>
    </row>
    <row r="19" spans="1:11" ht="15.75">
      <c r="A19" s="1301" t="s">
        <v>1136</v>
      </c>
      <c r="B19" s="1180"/>
      <c r="C19" s="11"/>
      <c r="D19" s="1565"/>
      <c r="E19" s="7"/>
      <c r="F19" s="97"/>
    </row>
    <row r="20" spans="1:11" ht="15.75">
      <c r="A20" s="1301" t="s">
        <v>1079</v>
      </c>
      <c r="B20" s="1180"/>
      <c r="C20" s="11"/>
      <c r="D20" s="1565"/>
      <c r="E20" s="7"/>
      <c r="F20" s="97"/>
    </row>
    <row r="21" spans="1:11" ht="15.75">
      <c r="A21" s="1301" t="s">
        <v>1470</v>
      </c>
      <c r="B21" s="1180"/>
      <c r="C21" s="11"/>
      <c r="D21" s="1565"/>
      <c r="E21" s="7"/>
      <c r="F21" s="97"/>
    </row>
    <row r="22" spans="1:11" ht="16.5" thickBot="1">
      <c r="A22" s="1352" t="s">
        <v>1154</v>
      </c>
      <c r="B22" s="1180"/>
      <c r="C22" s="11"/>
      <c r="D22" s="1565"/>
      <c r="E22" s="7"/>
      <c r="F22" s="97"/>
    </row>
    <row r="23" spans="1:11" s="17" customFormat="1" ht="18.75" thickBot="1">
      <c r="A23" s="1285" t="s">
        <v>5</v>
      </c>
      <c r="B23" s="1286"/>
      <c r="C23" s="1286"/>
      <c r="D23" s="1287"/>
      <c r="E23" s="1351"/>
      <c r="F23" s="688"/>
      <c r="G23" s="87"/>
    </row>
    <row r="24" spans="1:11" s="17" customFormat="1" ht="15.75">
      <c r="A24" s="11"/>
      <c r="B24" s="1180"/>
      <c r="C24" s="11"/>
      <c r="D24" s="1565"/>
      <c r="E24" s="5"/>
      <c r="F24" s="688"/>
      <c r="G24" s="87"/>
    </row>
    <row r="25" spans="1:11" s="23" customFormat="1" ht="57.75">
      <c r="A25" s="1305" t="s">
        <v>1081</v>
      </c>
      <c r="B25" s="1181"/>
      <c r="C25" s="21" t="s">
        <v>8</v>
      </c>
      <c r="D25" s="1566" t="s">
        <v>1181</v>
      </c>
      <c r="E25" s="2101"/>
      <c r="F25" s="2102"/>
      <c r="G25" s="20"/>
      <c r="H25" s="22"/>
      <c r="I25" s="22"/>
      <c r="J25" s="22"/>
      <c r="K25" s="22"/>
    </row>
    <row r="26" spans="1:11" s="23" customFormat="1" ht="68.25">
      <c r="A26" s="24"/>
      <c r="B26" s="1181"/>
      <c r="C26" s="21" t="s">
        <v>6</v>
      </c>
      <c r="D26" s="1566" t="s">
        <v>1471</v>
      </c>
      <c r="E26" s="2101"/>
      <c r="F26" s="2102"/>
      <c r="G26" s="20"/>
      <c r="H26" s="22"/>
      <c r="I26" s="22"/>
      <c r="J26" s="22"/>
      <c r="K26" s="22"/>
    </row>
    <row r="27" spans="1:11" s="23" customFormat="1" ht="27.75">
      <c r="A27" s="1302"/>
      <c r="B27" s="1181"/>
      <c r="C27" s="21" t="s">
        <v>6</v>
      </c>
      <c r="D27" s="1567" t="s">
        <v>1208</v>
      </c>
      <c r="E27" s="2101"/>
      <c r="F27" s="2102"/>
      <c r="G27" s="20"/>
      <c r="H27" s="22"/>
      <c r="I27" s="22"/>
      <c r="J27" s="22"/>
      <c r="K27" s="22"/>
    </row>
    <row r="28" spans="1:11" s="14" customFormat="1" ht="15.75" thickBot="1">
      <c r="A28" s="25"/>
      <c r="B28" s="1180"/>
      <c r="C28" s="11"/>
      <c r="D28" s="1564"/>
      <c r="E28" s="5"/>
      <c r="F28" s="688"/>
      <c r="G28" s="20"/>
    </row>
    <row r="29" spans="1:11" s="17" customFormat="1" ht="18.75" thickBot="1">
      <c r="A29" s="1288" t="s">
        <v>10</v>
      </c>
      <c r="B29" s="1286"/>
      <c r="C29" s="1286"/>
      <c r="D29" s="1287"/>
      <c r="E29" s="1351"/>
      <c r="F29" s="688"/>
      <c r="G29" s="87"/>
    </row>
    <row r="30" spans="1:11" s="17" customFormat="1" ht="16.5" thickBot="1">
      <c r="A30" s="11"/>
      <c r="B30" s="1180"/>
      <c r="C30" s="11"/>
      <c r="D30" s="1565"/>
      <c r="E30" s="5"/>
      <c r="F30" s="688"/>
      <c r="G30" s="87"/>
    </row>
    <row r="31" spans="1:11" s="26" customFormat="1" ht="18.75" thickBot="1">
      <c r="A31" s="1284" t="s">
        <v>1183</v>
      </c>
      <c r="B31" s="1292"/>
      <c r="C31" s="1292"/>
      <c r="D31" s="1293"/>
      <c r="E31" s="5"/>
      <c r="F31" s="688"/>
      <c r="G31" s="87"/>
    </row>
    <row r="32" spans="1:11" s="26" customFormat="1" ht="15.75">
      <c r="A32" s="11"/>
      <c r="B32" s="1180"/>
      <c r="C32" s="11"/>
      <c r="D32" s="1565"/>
      <c r="E32" s="5"/>
      <c r="F32" s="688"/>
      <c r="G32" s="87"/>
    </row>
    <row r="33" spans="1:11" s="29" customFormat="1" ht="70.5">
      <c r="A33" s="1302" t="s">
        <v>1131</v>
      </c>
      <c r="B33" s="1181"/>
      <c r="C33" s="21" t="s">
        <v>6</v>
      </c>
      <c r="D33" s="1567" t="s">
        <v>1184</v>
      </c>
      <c r="E33" s="2101"/>
      <c r="F33" s="2102"/>
      <c r="G33" s="87"/>
      <c r="H33" s="27"/>
      <c r="I33" s="27"/>
      <c r="J33" s="27"/>
      <c r="K33" s="27"/>
    </row>
    <row r="34" spans="1:11" ht="15.75" thickBot="1"/>
    <row r="35" spans="1:11" s="26" customFormat="1" ht="18.75" customHeight="1" thickBot="1">
      <c r="A35" s="1284" t="s">
        <v>1161</v>
      </c>
      <c r="B35" s="1294"/>
      <c r="C35" s="1294"/>
      <c r="D35" s="1295"/>
      <c r="E35" s="5"/>
      <c r="F35" s="688"/>
      <c r="G35" s="87"/>
    </row>
    <row r="36" spans="1:11" ht="15.75">
      <c r="A36" s="91" t="s">
        <v>1140</v>
      </c>
      <c r="B36" s="1180"/>
      <c r="C36" s="11"/>
      <c r="D36" s="1565"/>
      <c r="E36" s="7"/>
      <c r="F36" s="97"/>
    </row>
    <row r="37" spans="1:11" s="26" customFormat="1" ht="15.75">
      <c r="A37" s="11"/>
      <c r="B37" s="1180"/>
      <c r="C37" s="11"/>
      <c r="D37" s="1565"/>
      <c r="E37" s="5"/>
      <c r="F37" s="688"/>
      <c r="G37" s="87"/>
    </row>
    <row r="38" spans="1:11" s="22" customFormat="1" ht="55.5">
      <c r="A38" s="1304" t="s">
        <v>1132</v>
      </c>
      <c r="B38" s="1181"/>
      <c r="C38" s="1171" t="s">
        <v>1076</v>
      </c>
      <c r="D38" s="1566" t="s">
        <v>1141</v>
      </c>
      <c r="E38" s="2101"/>
      <c r="F38" s="2102"/>
      <c r="G38" s="20"/>
    </row>
    <row r="39" spans="1:11" s="22" customFormat="1" ht="42.75">
      <c r="A39" s="1304" t="s">
        <v>1132</v>
      </c>
      <c r="B39" s="1181"/>
      <c r="C39" s="701" t="s">
        <v>15</v>
      </c>
      <c r="D39" s="1566" t="s">
        <v>1209</v>
      </c>
      <c r="E39" s="2101"/>
      <c r="F39" s="2102"/>
      <c r="G39" s="20"/>
    </row>
    <row r="40" spans="1:11" s="34" customFormat="1" ht="15.75" thickBot="1">
      <c r="A40" s="32"/>
      <c r="B40" s="827"/>
      <c r="C40" s="33"/>
      <c r="D40" s="1569"/>
      <c r="E40" s="5"/>
      <c r="F40" s="688"/>
      <c r="G40" s="20"/>
    </row>
    <row r="41" spans="1:11" s="17" customFormat="1" ht="18.75" thickBot="1">
      <c r="A41" s="1288" t="s">
        <v>1162</v>
      </c>
      <c r="B41" s="1286"/>
      <c r="C41" s="1286"/>
      <c r="D41" s="1287"/>
      <c r="E41" s="1351"/>
      <c r="F41" s="688"/>
      <c r="G41" s="87"/>
    </row>
    <row r="42" spans="1:11" s="17" customFormat="1" ht="16.5" thickBot="1">
      <c r="A42" s="11"/>
      <c r="B42" s="1180"/>
      <c r="C42" s="11"/>
      <c r="D42" s="1565"/>
      <c r="E42" s="5"/>
      <c r="F42" s="688"/>
      <c r="G42" s="87"/>
    </row>
    <row r="43" spans="1:11" s="26" customFormat="1" ht="15.75" customHeight="1" thickBot="1">
      <c r="A43" s="1353" t="s">
        <v>1163</v>
      </c>
      <c r="B43" s="1354"/>
      <c r="C43" s="1354"/>
      <c r="D43" s="1355"/>
      <c r="E43" s="5"/>
      <c r="F43" s="688"/>
      <c r="G43" s="87"/>
    </row>
    <row r="44" spans="1:11" s="26" customFormat="1" ht="15.75">
      <c r="A44" s="11"/>
      <c r="B44" s="1180"/>
      <c r="C44" s="11"/>
      <c r="D44" s="1565"/>
      <c r="E44" s="5"/>
      <c r="F44" s="688"/>
      <c r="G44" s="87"/>
    </row>
    <row r="45" spans="1:11" s="27" customFormat="1" ht="18">
      <c r="A45" s="1291" t="s">
        <v>1165</v>
      </c>
      <c r="B45" s="1289"/>
      <c r="C45" s="1289"/>
      <c r="D45" s="1290"/>
      <c r="E45" s="5"/>
      <c r="F45" s="688"/>
      <c r="G45" s="87"/>
    </row>
    <row r="46" spans="1:11" s="23" customFormat="1" ht="31.5" customHeight="1">
      <c r="A46" s="1645" t="s">
        <v>1081</v>
      </c>
      <c r="B46" s="1282"/>
      <c r="C46" s="21" t="s">
        <v>8</v>
      </c>
      <c r="D46" s="1566" t="s">
        <v>86</v>
      </c>
      <c r="E46" s="2125"/>
      <c r="F46" s="2126"/>
      <c r="G46" s="20"/>
      <c r="H46" s="22"/>
      <c r="I46" s="22"/>
      <c r="J46" s="22"/>
      <c r="K46" s="22"/>
    </row>
    <row r="47" spans="1:11" s="23" customFormat="1" ht="27.75">
      <c r="A47" s="1305" t="s">
        <v>1081</v>
      </c>
      <c r="B47" s="1190"/>
      <c r="C47" s="21" t="s">
        <v>8</v>
      </c>
      <c r="D47" s="1566" t="s">
        <v>87</v>
      </c>
      <c r="E47" s="2127"/>
      <c r="F47" s="2128"/>
      <c r="G47" s="20"/>
      <c r="H47" s="22"/>
      <c r="I47" s="22"/>
      <c r="J47" s="22"/>
      <c r="K47" s="22"/>
    </row>
    <row r="48" spans="1:11" s="22" customFormat="1" ht="18">
      <c r="A48" s="25"/>
      <c r="B48" s="827"/>
      <c r="C48" s="11"/>
      <c r="D48" s="1564"/>
      <c r="E48" s="5"/>
      <c r="F48" s="688"/>
      <c r="G48" s="20"/>
    </row>
    <row r="49" spans="1:11" s="27" customFormat="1" ht="18" customHeight="1">
      <c r="A49" s="1291" t="s">
        <v>1166</v>
      </c>
      <c r="B49" s="1289"/>
      <c r="C49" s="1289"/>
      <c r="D49" s="1290"/>
      <c r="E49" s="5"/>
      <c r="F49" s="688"/>
      <c r="G49" s="87"/>
    </row>
    <row r="50" spans="1:11" s="23" customFormat="1" ht="81">
      <c r="A50" s="1305" t="s">
        <v>1081</v>
      </c>
      <c r="B50" s="1181"/>
      <c r="C50" s="21" t="s">
        <v>8</v>
      </c>
      <c r="D50" s="1566" t="s">
        <v>1186</v>
      </c>
      <c r="E50" s="2101"/>
      <c r="F50" s="2102"/>
      <c r="G50" s="20"/>
      <c r="H50" s="22"/>
      <c r="I50" s="22"/>
      <c r="J50" s="22"/>
      <c r="K50" s="22"/>
    </row>
    <row r="51" spans="1:11" s="27" customFormat="1" ht="18">
      <c r="A51" s="11"/>
      <c r="B51" s="1180"/>
      <c r="C51" s="11"/>
      <c r="D51" s="1570"/>
      <c r="E51" s="5"/>
      <c r="F51" s="688"/>
      <c r="G51" s="87"/>
    </row>
    <row r="52" spans="1:11" s="27" customFormat="1" ht="18" customHeight="1">
      <c r="A52" s="1291" t="s">
        <v>1167</v>
      </c>
      <c r="B52" s="1289"/>
      <c r="C52" s="1289"/>
      <c r="D52" s="1290"/>
      <c r="E52" s="5"/>
      <c r="F52" s="688"/>
      <c r="G52" s="87"/>
    </row>
    <row r="53" spans="1:11" s="23" customFormat="1" ht="66">
      <c r="A53" s="1305" t="s">
        <v>1081</v>
      </c>
      <c r="B53" s="1181"/>
      <c r="C53" s="21" t="s">
        <v>8</v>
      </c>
      <c r="D53" s="1566" t="s">
        <v>1185</v>
      </c>
      <c r="E53" s="2101"/>
      <c r="F53" s="2102"/>
      <c r="G53" s="20"/>
      <c r="H53" s="22"/>
      <c r="I53" s="22"/>
      <c r="J53" s="22"/>
      <c r="K53" s="22"/>
    </row>
    <row r="54" spans="1:11" s="23" customFormat="1" ht="55.5">
      <c r="A54" s="1304" t="s">
        <v>1081</v>
      </c>
      <c r="B54" s="1181"/>
      <c r="C54" s="21" t="s">
        <v>8</v>
      </c>
      <c r="D54" s="1566" t="s">
        <v>1134</v>
      </c>
      <c r="E54" s="2101"/>
      <c r="F54" s="2102"/>
      <c r="G54" s="20"/>
      <c r="H54" s="22"/>
      <c r="I54" s="22"/>
      <c r="J54" s="22"/>
      <c r="K54" s="22"/>
    </row>
    <row r="55" spans="1:11" s="27" customFormat="1" ht="18">
      <c r="A55" s="28"/>
      <c r="B55" s="962"/>
      <c r="C55" s="11"/>
      <c r="D55" s="1565"/>
      <c r="E55" s="5"/>
      <c r="F55" s="688"/>
      <c r="G55" s="87"/>
    </row>
    <row r="56" spans="1:11" s="27" customFormat="1" ht="18" customHeight="1">
      <c r="A56" s="1291" t="s">
        <v>1168</v>
      </c>
      <c r="B56" s="1289"/>
      <c r="C56" s="1289"/>
      <c r="D56" s="1290"/>
      <c r="E56" s="5"/>
      <c r="F56" s="688"/>
      <c r="G56" s="87"/>
    </row>
    <row r="57" spans="1:11" s="23" customFormat="1" ht="27.75">
      <c r="A57" s="1305" t="s">
        <v>1081</v>
      </c>
      <c r="B57" s="1282"/>
      <c r="C57" s="21" t="s">
        <v>8</v>
      </c>
      <c r="D57" s="1566" t="s">
        <v>1075</v>
      </c>
      <c r="E57" s="2109"/>
      <c r="F57" s="2110"/>
      <c r="G57" s="20"/>
      <c r="H57" s="22"/>
      <c r="I57" s="22"/>
      <c r="J57" s="22"/>
      <c r="K57" s="22"/>
    </row>
    <row r="58" spans="1:11" s="23" customFormat="1" ht="27.75">
      <c r="A58" s="1305" t="s">
        <v>1081</v>
      </c>
      <c r="B58" s="1190"/>
      <c r="C58" s="21" t="s">
        <v>8</v>
      </c>
      <c r="D58" s="1566" t="s">
        <v>87</v>
      </c>
      <c r="E58" s="2111"/>
      <c r="F58" s="2112"/>
      <c r="G58" s="20"/>
      <c r="H58" s="22"/>
      <c r="I58" s="22"/>
      <c r="J58" s="22"/>
      <c r="K58" s="22"/>
    </row>
    <row r="59" spans="1:11" s="27" customFormat="1" ht="18">
      <c r="A59" s="28"/>
      <c r="B59" s="962"/>
      <c r="C59" s="11"/>
      <c r="D59" s="1565"/>
      <c r="E59" s="5"/>
      <c r="F59" s="688"/>
      <c r="G59" s="87"/>
    </row>
    <row r="60" spans="1:11" s="27" customFormat="1" ht="18" customHeight="1">
      <c r="A60" s="1291" t="s">
        <v>1169</v>
      </c>
      <c r="B60" s="1289"/>
      <c r="C60" s="1289"/>
      <c r="D60" s="1290"/>
      <c r="E60" s="5"/>
      <c r="F60" s="688"/>
      <c r="G60" s="87"/>
    </row>
    <row r="61" spans="1:11" s="23" customFormat="1" ht="68.25">
      <c r="A61" s="1305" t="s">
        <v>1081</v>
      </c>
      <c r="B61" s="1181"/>
      <c r="C61" s="21" t="s">
        <v>8</v>
      </c>
      <c r="D61" s="1566" t="s">
        <v>1187</v>
      </c>
      <c r="E61" s="2101"/>
      <c r="F61" s="2102"/>
      <c r="G61" s="20"/>
      <c r="H61" s="22"/>
      <c r="I61" s="22"/>
      <c r="J61" s="22"/>
      <c r="K61" s="22"/>
    </row>
    <row r="62" spans="1:11" s="27" customFormat="1" ht="18">
      <c r="A62" s="28"/>
      <c r="B62" s="962"/>
      <c r="C62" s="11"/>
      <c r="D62" s="1565"/>
      <c r="E62" s="5"/>
      <c r="F62" s="688"/>
      <c r="G62" s="87"/>
    </row>
    <row r="63" spans="1:11" s="27" customFormat="1" ht="18" customHeight="1">
      <c r="A63" s="1291" t="s">
        <v>1170</v>
      </c>
      <c r="B63" s="1289"/>
      <c r="C63" s="1289"/>
      <c r="D63" s="1290"/>
      <c r="E63" s="5"/>
      <c r="F63" s="688"/>
      <c r="G63" s="87"/>
    </row>
    <row r="64" spans="1:11" s="23" customFormat="1" ht="66">
      <c r="A64" s="1305" t="s">
        <v>1081</v>
      </c>
      <c r="B64" s="1181"/>
      <c r="C64" s="21" t="s">
        <v>8</v>
      </c>
      <c r="D64" s="1566" t="s">
        <v>1188</v>
      </c>
      <c r="E64" s="2101"/>
      <c r="F64" s="2102"/>
      <c r="G64" s="20"/>
      <c r="H64" s="22"/>
      <c r="I64" s="22"/>
      <c r="J64" s="22"/>
      <c r="K64" s="22"/>
    </row>
    <row r="65" spans="1:11" s="17" customFormat="1" ht="16.5" thickBot="1">
      <c r="A65" s="28"/>
      <c r="B65" s="962"/>
      <c r="C65" s="11"/>
      <c r="D65" s="1565"/>
      <c r="E65" s="5"/>
      <c r="F65" s="688"/>
      <c r="G65" s="87"/>
    </row>
    <row r="66" spans="1:11" s="26" customFormat="1" ht="18.75" customHeight="1" thickBot="1">
      <c r="A66" s="1284" t="s">
        <v>1164</v>
      </c>
      <c r="B66" s="1294"/>
      <c r="C66" s="1294"/>
      <c r="D66" s="1295"/>
      <c r="E66" s="5"/>
      <c r="F66" s="688"/>
      <c r="G66" s="87"/>
    </row>
    <row r="67" spans="1:11" s="26" customFormat="1" ht="15.75">
      <c r="A67" s="11"/>
      <c r="B67" s="1180"/>
      <c r="C67" s="11"/>
      <c r="D67" s="1565"/>
      <c r="E67" s="5"/>
      <c r="F67" s="688"/>
      <c r="G67" s="87"/>
    </row>
    <row r="68" spans="1:11" s="22" customFormat="1" ht="40.5">
      <c r="A68" s="1304" t="s">
        <v>1132</v>
      </c>
      <c r="B68" s="1181"/>
      <c r="C68" s="21" t="s">
        <v>8</v>
      </c>
      <c r="D68" s="1566" t="s">
        <v>88</v>
      </c>
      <c r="E68" s="2101"/>
      <c r="F68" s="2102"/>
      <c r="G68" s="20"/>
    </row>
    <row r="69" spans="1:11" s="22" customFormat="1" ht="42.75">
      <c r="A69" s="1304" t="s">
        <v>1132</v>
      </c>
      <c r="B69" s="1181"/>
      <c r="C69" s="21" t="s">
        <v>8</v>
      </c>
      <c r="D69" s="1566" t="s">
        <v>89</v>
      </c>
      <c r="E69" s="2101"/>
      <c r="F69" s="2102"/>
      <c r="G69" s="20"/>
    </row>
    <row r="70" spans="1:11" s="14" customFormat="1" ht="15.75" thickBot="1">
      <c r="A70" s="25"/>
      <c r="B70" s="827"/>
      <c r="C70" s="35"/>
      <c r="D70" s="1564"/>
      <c r="E70" s="5"/>
      <c r="F70" s="688"/>
      <c r="G70" s="20"/>
    </row>
    <row r="71" spans="1:11" s="14" customFormat="1" ht="18.75" thickBot="1">
      <c r="A71" s="1283" t="s">
        <v>1172</v>
      </c>
      <c r="B71" s="1296"/>
      <c r="C71" s="1296"/>
      <c r="D71" s="1297"/>
      <c r="E71" s="1351"/>
      <c r="F71" s="688"/>
      <c r="G71" s="20"/>
    </row>
    <row r="72" spans="1:11" ht="15.75">
      <c r="A72" s="91" t="s">
        <v>1155</v>
      </c>
      <c r="B72" s="1180"/>
      <c r="C72" s="11"/>
      <c r="D72" s="1565"/>
      <c r="E72" s="7"/>
      <c r="F72" s="97"/>
    </row>
    <row r="73" spans="1:11" s="14" customFormat="1" ht="15.75">
      <c r="A73" s="25"/>
      <c r="B73" s="827"/>
      <c r="C73" s="10"/>
      <c r="D73" s="1571"/>
      <c r="E73" s="5"/>
      <c r="F73" s="688"/>
      <c r="G73" s="20"/>
    </row>
    <row r="74" spans="1:11" s="23" customFormat="1" ht="55.5">
      <c r="A74" s="1305" t="s">
        <v>1081</v>
      </c>
      <c r="B74" s="1181"/>
      <c r="C74" s="21" t="s">
        <v>13</v>
      </c>
      <c r="D74" s="1566" t="s">
        <v>1421</v>
      </c>
      <c r="E74" s="2101"/>
      <c r="F74" s="2102"/>
      <c r="G74" s="3"/>
    </row>
    <row r="75" spans="1:11" s="23" customFormat="1" ht="27.75">
      <c r="A75" s="1305" t="s">
        <v>1133</v>
      </c>
      <c r="B75" s="1181"/>
      <c r="C75" s="21" t="s">
        <v>13</v>
      </c>
      <c r="D75" s="1567" t="s">
        <v>1157</v>
      </c>
      <c r="E75" s="2101"/>
      <c r="F75" s="2102"/>
      <c r="G75" s="3"/>
    </row>
    <row r="76" spans="1:11" s="23" customFormat="1" ht="55.5">
      <c r="A76" s="1304" t="s">
        <v>1156</v>
      </c>
      <c r="B76" s="1181"/>
      <c r="C76" s="21" t="s">
        <v>13</v>
      </c>
      <c r="D76" s="1567" t="s">
        <v>1158</v>
      </c>
      <c r="E76" s="2101"/>
      <c r="F76" s="2102"/>
      <c r="G76" s="3"/>
    </row>
    <row r="77" spans="1:11" s="23" customFormat="1" ht="53.25">
      <c r="A77" s="1303"/>
      <c r="B77" s="1181"/>
      <c r="C77" s="21" t="s">
        <v>6</v>
      </c>
      <c r="D77" s="1567" t="s">
        <v>90</v>
      </c>
      <c r="E77" s="2101"/>
      <c r="F77" s="2102"/>
      <c r="G77" s="3"/>
    </row>
    <row r="78" spans="1:11" ht="16.5" thickBot="1">
      <c r="A78" s="36"/>
      <c r="B78" s="827"/>
      <c r="C78" s="35"/>
      <c r="D78" s="1565"/>
      <c r="G78" s="3"/>
      <c r="H78" s="15"/>
      <c r="I78" s="15"/>
      <c r="J78" s="15"/>
      <c r="K78" s="15"/>
    </row>
    <row r="79" spans="1:11" s="14" customFormat="1" ht="18.75" thickBot="1">
      <c r="A79" s="1283" t="s">
        <v>1171</v>
      </c>
      <c r="B79" s="1296"/>
      <c r="C79" s="1296"/>
      <c r="D79" s="1297"/>
      <c r="E79" s="1351"/>
      <c r="F79" s="688"/>
      <c r="G79" s="20"/>
    </row>
    <row r="80" spans="1:11" ht="15.75">
      <c r="A80" s="91" t="s">
        <v>98</v>
      </c>
      <c r="B80" s="1180"/>
      <c r="C80" s="11"/>
      <c r="D80" s="1565"/>
      <c r="E80" s="7"/>
      <c r="F80" s="97"/>
    </row>
    <row r="81" spans="1:7" s="17" customFormat="1" ht="16.5" thickBot="1">
      <c r="A81" s="28"/>
      <c r="B81" s="962"/>
      <c r="C81" s="11"/>
      <c r="D81" s="1565"/>
      <c r="E81" s="5"/>
      <c r="F81" s="688"/>
      <c r="G81" s="87"/>
    </row>
    <row r="82" spans="1:7" s="26" customFormat="1" ht="18.75" customHeight="1" thickBot="1">
      <c r="A82" s="1284" t="s">
        <v>1173</v>
      </c>
      <c r="B82" s="1292"/>
      <c r="C82" s="1292"/>
      <c r="D82" s="1293"/>
      <c r="E82" s="5"/>
      <c r="F82" s="688"/>
      <c r="G82" s="87"/>
    </row>
    <row r="83" spans="1:7" s="26" customFormat="1" ht="15.75">
      <c r="A83" s="11"/>
      <c r="B83" s="1180"/>
      <c r="C83" s="11"/>
      <c r="D83" s="1565"/>
      <c r="E83" s="5"/>
      <c r="F83" s="688"/>
      <c r="G83" s="87"/>
    </row>
    <row r="84" spans="1:7" s="23" customFormat="1" ht="27.75">
      <c r="A84" s="1305" t="s">
        <v>1081</v>
      </c>
      <c r="B84" s="1181"/>
      <c r="C84" s="21" t="s">
        <v>14</v>
      </c>
      <c r="D84" s="1566" t="s">
        <v>91</v>
      </c>
      <c r="E84" s="2101"/>
      <c r="F84" s="2102"/>
      <c r="G84" s="3"/>
    </row>
    <row r="85" spans="1:7" s="26" customFormat="1" ht="16.5" thickBot="1">
      <c r="A85" s="11"/>
      <c r="B85" s="1180"/>
      <c r="C85" s="11"/>
      <c r="D85" s="1565"/>
      <c r="E85" s="5"/>
      <c r="F85" s="688"/>
      <c r="G85" s="87"/>
    </row>
    <row r="86" spans="1:7" s="26" customFormat="1" ht="18.75" customHeight="1" thickBot="1">
      <c r="A86" s="1284" t="s">
        <v>1174</v>
      </c>
      <c r="B86" s="1292"/>
      <c r="C86" s="1292"/>
      <c r="D86" s="1293"/>
      <c r="E86" s="5"/>
      <c r="F86" s="688"/>
      <c r="G86" s="87"/>
    </row>
    <row r="87" spans="1:7" s="26" customFormat="1" ht="15.75">
      <c r="A87" s="11"/>
      <c r="B87" s="1180"/>
      <c r="C87" s="11"/>
      <c r="D87" s="1565"/>
      <c r="E87" s="5"/>
      <c r="F87" s="688"/>
      <c r="G87" s="87"/>
    </row>
    <row r="88" spans="1:7" s="26" customFormat="1" ht="15.75" customHeight="1">
      <c r="A88" s="1291" t="s">
        <v>1175</v>
      </c>
      <c r="B88" s="1298"/>
      <c r="C88" s="1298"/>
      <c r="D88" s="1299"/>
      <c r="E88" s="5"/>
      <c r="F88" s="688"/>
      <c r="G88" s="87"/>
    </row>
    <row r="89" spans="1:7" s="23" customFormat="1" ht="57.75">
      <c r="A89" s="1302" t="s">
        <v>1131</v>
      </c>
      <c r="B89" s="1181"/>
      <c r="C89" s="701" t="s">
        <v>27</v>
      </c>
      <c r="D89" s="1566" t="s">
        <v>1213</v>
      </c>
      <c r="E89" s="2101"/>
      <c r="F89" s="2102"/>
      <c r="G89" s="3"/>
    </row>
    <row r="90" spans="1:7" s="23" customFormat="1" ht="27.75">
      <c r="A90" s="1302" t="s">
        <v>1131</v>
      </c>
      <c r="B90" s="1181"/>
      <c r="C90" s="21" t="s">
        <v>6</v>
      </c>
      <c r="D90" s="1566" t="s">
        <v>92</v>
      </c>
      <c r="E90" s="2101"/>
      <c r="F90" s="2103"/>
      <c r="G90" s="3"/>
    </row>
    <row r="91" spans="1:7" s="23" customFormat="1" ht="59.25" customHeight="1">
      <c r="A91" s="1302" t="s">
        <v>1131</v>
      </c>
      <c r="B91" s="1181"/>
      <c r="C91" s="701" t="s">
        <v>15</v>
      </c>
      <c r="D91" s="1566" t="s">
        <v>1197</v>
      </c>
      <c r="E91" s="2101"/>
      <c r="F91" s="2103"/>
      <c r="G91" s="1207"/>
    </row>
    <row r="92" spans="1:7" s="23" customFormat="1" ht="57.75">
      <c r="A92" s="1302" t="s">
        <v>1131</v>
      </c>
      <c r="B92" s="1181"/>
      <c r="C92" s="21" t="s">
        <v>15</v>
      </c>
      <c r="D92" s="1572" t="s">
        <v>1254</v>
      </c>
      <c r="E92" s="2101"/>
      <c r="F92" s="2102"/>
      <c r="G92" s="3"/>
    </row>
    <row r="93" spans="1:7" s="26" customFormat="1" ht="15.75">
      <c r="A93" s="11"/>
      <c r="B93" s="1180"/>
      <c r="C93" s="11"/>
      <c r="D93" s="1565"/>
      <c r="E93" s="5"/>
      <c r="F93" s="688"/>
      <c r="G93" s="87"/>
    </row>
    <row r="94" spans="1:7" s="26" customFormat="1" ht="15.75" customHeight="1">
      <c r="A94" s="1291" t="s">
        <v>1211</v>
      </c>
      <c r="B94" s="1298"/>
      <c r="C94" s="1298"/>
      <c r="D94" s="1299"/>
      <c r="E94" s="5"/>
      <c r="F94" s="688"/>
      <c r="G94" s="87"/>
    </row>
    <row r="95" spans="1:7" s="22" customFormat="1" ht="98.25">
      <c r="A95" s="1556" t="s">
        <v>1081</v>
      </c>
      <c r="B95" s="1181"/>
      <c r="C95" s="701" t="s">
        <v>27</v>
      </c>
      <c r="D95" s="1566" t="s">
        <v>1253</v>
      </c>
      <c r="E95" s="2101"/>
      <c r="F95" s="2102"/>
      <c r="G95" s="20"/>
    </row>
    <row r="96" spans="1:7" s="26" customFormat="1" ht="15.75">
      <c r="A96" s="11"/>
      <c r="B96" s="1180"/>
      <c r="C96" s="11"/>
      <c r="D96" s="1565"/>
      <c r="E96" s="5"/>
      <c r="F96" s="688"/>
      <c r="G96" s="87"/>
    </row>
    <row r="97" spans="1:7" s="26" customFormat="1" ht="15.75" customHeight="1">
      <c r="A97" s="1291" t="s">
        <v>1212</v>
      </c>
      <c r="B97" s="1298"/>
      <c r="C97" s="1298"/>
      <c r="D97" s="1299"/>
      <c r="E97" s="5"/>
      <c r="F97" s="688"/>
      <c r="G97" s="87"/>
    </row>
    <row r="98" spans="1:7" s="22" customFormat="1" ht="149.25">
      <c r="A98" s="1556" t="s">
        <v>1081</v>
      </c>
      <c r="B98" s="1181"/>
      <c r="C98" s="701" t="s">
        <v>27</v>
      </c>
      <c r="D98" s="1566" t="s">
        <v>1472</v>
      </c>
      <c r="E98" s="2101"/>
      <c r="F98" s="2102"/>
      <c r="G98" s="20"/>
    </row>
    <row r="99" spans="1:7" s="17" customFormat="1" ht="15.75" thickBot="1">
      <c r="A99" s="28"/>
      <c r="B99" s="962"/>
      <c r="C99" s="11"/>
      <c r="D99" s="1570"/>
      <c r="E99" s="5"/>
      <c r="F99" s="688"/>
      <c r="G99" s="87"/>
    </row>
    <row r="100" spans="1:7" s="26" customFormat="1" ht="18.75" customHeight="1" thickBot="1">
      <c r="A100" s="1284" t="s">
        <v>1176</v>
      </c>
      <c r="B100" s="1294"/>
      <c r="C100" s="1294"/>
      <c r="D100" s="1295"/>
      <c r="E100" s="5"/>
      <c r="F100" s="688"/>
      <c r="G100" s="87"/>
    </row>
    <row r="101" spans="1:7" s="26" customFormat="1" ht="15.75">
      <c r="A101" s="11"/>
      <c r="B101" s="1180"/>
      <c r="C101" s="11"/>
      <c r="D101" s="1565"/>
      <c r="E101" s="5"/>
      <c r="F101" s="688"/>
      <c r="G101" s="87"/>
    </row>
    <row r="102" spans="1:7" s="23" customFormat="1" ht="66">
      <c r="A102" s="1305" t="s">
        <v>1133</v>
      </c>
      <c r="B102" s="1181"/>
      <c r="C102" s="21" t="s">
        <v>6</v>
      </c>
      <c r="D102" s="1566" t="s">
        <v>1477</v>
      </c>
      <c r="E102" s="2101"/>
      <c r="F102" s="2102"/>
      <c r="G102" s="3"/>
    </row>
    <row r="103" spans="1:7" s="23" customFormat="1" ht="105.75" customHeight="1">
      <c r="A103" s="1302" t="s">
        <v>1131</v>
      </c>
      <c r="B103" s="1181"/>
      <c r="C103" s="701" t="s">
        <v>978</v>
      </c>
      <c r="D103" s="1566" t="s">
        <v>1193</v>
      </c>
      <c r="E103" s="2101"/>
      <c r="F103" s="2102"/>
      <c r="G103" s="3"/>
    </row>
    <row r="104" spans="1:7" s="23" customFormat="1" ht="96">
      <c r="A104" s="1302" t="s">
        <v>1131</v>
      </c>
      <c r="B104" s="1181"/>
      <c r="C104" s="701" t="s">
        <v>978</v>
      </c>
      <c r="D104" s="1566" t="s">
        <v>1194</v>
      </c>
      <c r="E104" s="2101"/>
      <c r="F104" s="2102"/>
      <c r="G104" s="3"/>
    </row>
    <row r="105" spans="1:7" s="23" customFormat="1" ht="81">
      <c r="A105" s="1302" t="s">
        <v>1131</v>
      </c>
      <c r="B105" s="1181"/>
      <c r="C105" s="701" t="s">
        <v>978</v>
      </c>
      <c r="D105" s="1566" t="s">
        <v>1195</v>
      </c>
      <c r="E105" s="2101"/>
      <c r="F105" s="2102"/>
      <c r="G105" s="3"/>
    </row>
    <row r="106" spans="1:7" s="23" customFormat="1" ht="96">
      <c r="A106" s="1302" t="s">
        <v>1131</v>
      </c>
      <c r="B106" s="1181"/>
      <c r="C106" s="701" t="s">
        <v>978</v>
      </c>
      <c r="D106" s="1566" t="s">
        <v>1196</v>
      </c>
      <c r="E106" s="2101"/>
      <c r="F106" s="2102"/>
      <c r="G106" s="3"/>
    </row>
    <row r="107" spans="1:7" s="23" customFormat="1" ht="40.5">
      <c r="A107" s="1303"/>
      <c r="B107" s="1181"/>
      <c r="C107" s="21" t="s">
        <v>15</v>
      </c>
      <c r="D107" s="1566" t="s">
        <v>1071</v>
      </c>
      <c r="E107" s="2101"/>
      <c r="F107" s="2102"/>
      <c r="G107" s="3"/>
    </row>
    <row r="108" spans="1:7" ht="15.75" thickBot="1">
      <c r="A108" s="25"/>
      <c r="B108" s="827"/>
      <c r="C108" s="11"/>
      <c r="D108" s="1573"/>
      <c r="E108" s="5"/>
      <c r="F108" s="688"/>
    </row>
    <row r="109" spans="1:7" s="26" customFormat="1" ht="18.75" customHeight="1" thickBot="1">
      <c r="A109" s="1284" t="s">
        <v>1177</v>
      </c>
      <c r="B109" s="1294"/>
      <c r="C109" s="1294"/>
      <c r="D109" s="1295"/>
      <c r="E109" s="5"/>
      <c r="F109" s="688"/>
      <c r="G109" s="87"/>
    </row>
    <row r="110" spans="1:7" s="17" customFormat="1">
      <c r="A110" s="28"/>
      <c r="B110" s="962"/>
      <c r="C110" s="11"/>
      <c r="D110" s="1570"/>
      <c r="E110" s="5"/>
      <c r="F110" s="688"/>
      <c r="G110" s="87"/>
    </row>
    <row r="111" spans="1:7" s="22" customFormat="1" ht="60">
      <c r="A111" s="1303"/>
      <c r="B111" s="1181"/>
      <c r="C111" s="21" t="s">
        <v>27</v>
      </c>
      <c r="D111" s="1567" t="s">
        <v>1476</v>
      </c>
      <c r="E111" s="2101"/>
      <c r="F111" s="2102"/>
      <c r="G111" s="20"/>
    </row>
    <row r="112" spans="1:7" s="22" customFormat="1" ht="55.5">
      <c r="A112" s="1302" t="s">
        <v>1131</v>
      </c>
      <c r="B112" s="1181"/>
      <c r="C112" s="701" t="s">
        <v>1080</v>
      </c>
      <c r="D112" s="1566" t="s">
        <v>1473</v>
      </c>
      <c r="E112" s="2101"/>
      <c r="F112" s="2102"/>
      <c r="G112" s="20"/>
    </row>
    <row r="113" spans="1:7" s="23" customFormat="1" ht="40.5">
      <c r="A113" s="1305" t="s">
        <v>1081</v>
      </c>
      <c r="B113" s="1181"/>
      <c r="C113" s="21" t="s">
        <v>15</v>
      </c>
      <c r="D113" s="1566" t="s">
        <v>94</v>
      </c>
      <c r="E113" s="2101"/>
      <c r="F113" s="2102"/>
      <c r="G113" s="3"/>
    </row>
    <row r="114" spans="1:7" s="34" customFormat="1" ht="15.75" thickBot="1">
      <c r="A114" s="25"/>
      <c r="B114" s="827"/>
      <c r="C114" s="11"/>
      <c r="D114" s="1564"/>
      <c r="E114" s="5"/>
      <c r="F114" s="688"/>
      <c r="G114" s="20"/>
    </row>
    <row r="115" spans="1:7" s="26" customFormat="1" ht="18.75" customHeight="1" thickBot="1">
      <c r="A115" s="1284" t="s">
        <v>1178</v>
      </c>
      <c r="B115" s="1294"/>
      <c r="C115" s="1294"/>
      <c r="D115" s="1295"/>
      <c r="E115" s="5"/>
      <c r="F115" s="688"/>
      <c r="G115" s="87"/>
    </row>
    <row r="116" spans="1:7" s="26" customFormat="1">
      <c r="A116" s="28"/>
      <c r="B116" s="962"/>
      <c r="C116" s="11"/>
      <c r="D116" s="1574"/>
      <c r="E116" s="5"/>
      <c r="F116" s="688"/>
      <c r="G116" s="87"/>
    </row>
    <row r="117" spans="1:7" s="23" customFormat="1" ht="60">
      <c r="A117" s="1304" t="s">
        <v>1132</v>
      </c>
      <c r="B117" s="1181"/>
      <c r="C117" s="21" t="s">
        <v>6</v>
      </c>
      <c r="D117" s="1566" t="s">
        <v>1207</v>
      </c>
      <c r="E117" s="2101"/>
      <c r="F117" s="2102"/>
      <c r="G117" s="3"/>
    </row>
    <row r="118" spans="1:7" s="23" customFormat="1" ht="27.75">
      <c r="A118" s="1304" t="s">
        <v>1132</v>
      </c>
      <c r="B118" s="1181"/>
      <c r="C118" s="21" t="s">
        <v>6</v>
      </c>
      <c r="D118" s="1566" t="s">
        <v>1191</v>
      </c>
      <c r="E118" s="2101"/>
      <c r="F118" s="2102"/>
      <c r="G118" s="3"/>
    </row>
    <row r="119" spans="1:7" s="23" customFormat="1" ht="27.75">
      <c r="A119" s="1304" t="s">
        <v>1132</v>
      </c>
      <c r="B119" s="1181"/>
      <c r="C119" s="21" t="s">
        <v>15</v>
      </c>
      <c r="D119" s="1566" t="s">
        <v>1255</v>
      </c>
      <c r="E119" s="2101"/>
      <c r="F119" s="2102"/>
      <c r="G119" s="3"/>
    </row>
    <row r="120" spans="1:7" s="23" customFormat="1" ht="27.75">
      <c r="A120" s="1304" t="s">
        <v>1132</v>
      </c>
      <c r="B120" s="1181"/>
      <c r="C120" s="21" t="s">
        <v>6</v>
      </c>
      <c r="D120" s="1566" t="s">
        <v>1192</v>
      </c>
      <c r="E120" s="2101"/>
      <c r="F120" s="2102"/>
      <c r="G120" s="3"/>
    </row>
    <row r="121" spans="1:7" s="22" customFormat="1" ht="60">
      <c r="A121" s="1304" t="s">
        <v>1132</v>
      </c>
      <c r="B121" s="1181"/>
      <c r="C121" s="1171" t="s">
        <v>1076</v>
      </c>
      <c r="D121" s="1566" t="s">
        <v>1189</v>
      </c>
      <c r="E121" s="1557"/>
      <c r="F121" s="1558"/>
      <c r="G121" s="20"/>
    </row>
    <row r="122" spans="1:7" s="22" customFormat="1" ht="30">
      <c r="A122" s="1304" t="s">
        <v>1132</v>
      </c>
      <c r="B122" s="1181"/>
      <c r="C122" s="1171" t="s">
        <v>1076</v>
      </c>
      <c r="D122" s="1566" t="s">
        <v>1190</v>
      </c>
      <c r="E122" s="1557"/>
      <c r="F122" s="1558"/>
      <c r="G122" s="20"/>
    </row>
    <row r="123" spans="1:7" s="22" customFormat="1" ht="58.5">
      <c r="A123" s="1304" t="s">
        <v>1132</v>
      </c>
      <c r="B123" s="1181"/>
      <c r="C123" s="701" t="s">
        <v>15</v>
      </c>
      <c r="D123" s="1566" t="s">
        <v>1474</v>
      </c>
      <c r="E123" s="1557"/>
      <c r="F123" s="1558"/>
      <c r="G123" s="20"/>
    </row>
    <row r="124" spans="1:7" s="26" customFormat="1" ht="15.75" thickBot="1">
      <c r="A124" s="28"/>
      <c r="B124" s="962"/>
      <c r="C124" s="11"/>
      <c r="D124" s="1574"/>
      <c r="E124" s="5"/>
      <c r="F124" s="688"/>
      <c r="G124" s="87"/>
    </row>
    <row r="125" spans="1:7" s="26" customFormat="1" ht="18.75" customHeight="1" thickBot="1">
      <c r="A125" s="1284" t="s">
        <v>1179</v>
      </c>
      <c r="B125" s="1294"/>
      <c r="C125" s="1294"/>
      <c r="D125" s="1295"/>
      <c r="E125" s="5"/>
      <c r="F125" s="688"/>
      <c r="G125" s="87"/>
    </row>
    <row r="126" spans="1:7" s="26" customFormat="1">
      <c r="A126" s="28"/>
      <c r="B126" s="962"/>
      <c r="C126" s="11"/>
      <c r="D126" s="1574"/>
      <c r="E126" s="5"/>
      <c r="F126" s="688"/>
      <c r="G126" s="87"/>
    </row>
    <row r="127" spans="1:7" s="23" customFormat="1" ht="40.5">
      <c r="A127" s="1305" t="s">
        <v>1133</v>
      </c>
      <c r="B127" s="1181"/>
      <c r="C127" s="21" t="s">
        <v>15</v>
      </c>
      <c r="D127" s="1566" t="s">
        <v>93</v>
      </c>
      <c r="E127" s="2101"/>
      <c r="F127" s="2102"/>
      <c r="G127" s="3"/>
    </row>
    <row r="128" spans="1:7" s="23" customFormat="1" ht="40.5">
      <c r="A128" s="1304" t="s">
        <v>1081</v>
      </c>
      <c r="B128" s="1181"/>
      <c r="C128" s="21" t="s">
        <v>15</v>
      </c>
      <c r="D128" s="1566" t="s">
        <v>1135</v>
      </c>
      <c r="E128" s="2101"/>
      <c r="F128" s="2102"/>
      <c r="G128" s="3"/>
    </row>
    <row r="129" spans="1:11" s="23" customFormat="1" ht="27.75">
      <c r="A129" s="1304" t="s">
        <v>1132</v>
      </c>
      <c r="B129" s="1181"/>
      <c r="C129" s="21" t="s">
        <v>15</v>
      </c>
      <c r="D129" s="1566" t="s">
        <v>95</v>
      </c>
      <c r="E129" s="2101"/>
      <c r="F129" s="2102"/>
      <c r="G129" s="3"/>
    </row>
    <row r="130" spans="1:11" s="23" customFormat="1" ht="27.75">
      <c r="A130" s="1304" t="s">
        <v>1132</v>
      </c>
      <c r="B130" s="1181"/>
      <c r="C130" s="21" t="s">
        <v>15</v>
      </c>
      <c r="D130" s="1566" t="s">
        <v>96</v>
      </c>
      <c r="E130" s="2101"/>
      <c r="F130" s="2102"/>
      <c r="G130" s="3"/>
    </row>
    <row r="131" spans="1:11" s="23" customFormat="1" ht="27.75">
      <c r="A131" s="1304" t="s">
        <v>1132</v>
      </c>
      <c r="B131" s="1181"/>
      <c r="C131" s="21" t="s">
        <v>15</v>
      </c>
      <c r="D131" s="1566" t="s">
        <v>1070</v>
      </c>
      <c r="E131" s="2101"/>
      <c r="F131" s="2102"/>
      <c r="G131" s="3"/>
    </row>
    <row r="132" spans="1:11" s="14" customFormat="1">
      <c r="A132" s="32"/>
      <c r="B132" s="827"/>
      <c r="C132" s="37"/>
      <c r="D132" s="1573"/>
      <c r="E132" s="5"/>
      <c r="F132" s="688"/>
      <c r="G132" s="20"/>
    </row>
    <row r="133" spans="1:11" ht="16.5" thickBot="1">
      <c r="A133" s="25"/>
      <c r="B133" s="827"/>
      <c r="C133" s="11"/>
      <c r="D133" s="1560"/>
      <c r="E133" s="5"/>
      <c r="F133" s="688"/>
      <c r="G133" s="3"/>
      <c r="H133" s="15"/>
      <c r="I133" s="15"/>
      <c r="J133" s="15"/>
      <c r="K133" s="15"/>
    </row>
    <row r="134" spans="1:11" s="17" customFormat="1" ht="18.75" thickBot="1">
      <c r="A134" s="1300" t="s">
        <v>1180</v>
      </c>
      <c r="B134" s="1296"/>
      <c r="C134" s="1296"/>
      <c r="D134" s="1297"/>
      <c r="E134" s="1351"/>
      <c r="F134" s="688"/>
      <c r="G134" s="87"/>
    </row>
    <row r="135" spans="1:11" ht="15.75">
      <c r="A135" s="91" t="s">
        <v>97</v>
      </c>
      <c r="B135" s="1180"/>
      <c r="C135" s="11"/>
      <c r="D135" s="1565"/>
      <c r="E135" s="7"/>
      <c r="F135" s="97"/>
    </row>
    <row r="136" spans="1:11" s="17" customFormat="1" ht="15.75">
      <c r="A136" s="28"/>
      <c r="B136" s="962"/>
      <c r="C136" s="11"/>
      <c r="D136" s="1565"/>
      <c r="E136" s="5"/>
      <c r="F136" s="688"/>
      <c r="G136" s="87"/>
    </row>
    <row r="137" spans="1:11" s="38" customFormat="1" ht="31.5" customHeight="1">
      <c r="A137" s="1305" t="s">
        <v>1081</v>
      </c>
      <c r="B137" s="1181"/>
      <c r="C137" s="21" t="s">
        <v>15</v>
      </c>
      <c r="D137" s="1566" t="s">
        <v>1073</v>
      </c>
      <c r="E137" s="2101"/>
      <c r="F137" s="2102"/>
      <c r="G137" s="89"/>
    </row>
    <row r="138" spans="1:11" s="38" customFormat="1" ht="18">
      <c r="A138" s="1306"/>
      <c r="B138" s="1181"/>
      <c r="C138" s="21" t="s">
        <v>15</v>
      </c>
      <c r="D138" s="1566" t="s">
        <v>1072</v>
      </c>
      <c r="E138" s="2101"/>
      <c r="F138" s="2102"/>
      <c r="G138" s="89"/>
    </row>
    <row r="139" spans="1:11" s="23" customFormat="1" ht="18">
      <c r="A139" s="1306"/>
      <c r="B139" s="1181"/>
      <c r="C139" s="21" t="s">
        <v>15</v>
      </c>
      <c r="D139" s="1566" t="s">
        <v>0</v>
      </c>
      <c r="E139" s="2101"/>
      <c r="F139" s="2102"/>
      <c r="G139" s="3"/>
    </row>
    <row r="140" spans="1:11" s="23" customFormat="1" ht="81">
      <c r="A140" s="1305" t="s">
        <v>1081</v>
      </c>
      <c r="B140" s="1181"/>
      <c r="C140" s="21" t="s">
        <v>13</v>
      </c>
      <c r="D140" s="1566" t="s">
        <v>1475</v>
      </c>
      <c r="E140" s="2101"/>
      <c r="F140" s="2102"/>
      <c r="G140" s="3"/>
    </row>
    <row r="141" spans="1:11" s="23" customFormat="1" ht="18">
      <c r="A141" s="1307"/>
      <c r="B141" s="1181"/>
      <c r="C141" s="701" t="s">
        <v>13</v>
      </c>
      <c r="D141" s="1566" t="s">
        <v>2</v>
      </c>
      <c r="E141" s="2101"/>
      <c r="F141" s="2102"/>
      <c r="G141" s="3"/>
    </row>
    <row r="142" spans="1:11" s="23" customFormat="1" ht="18">
      <c r="A142" s="1306"/>
      <c r="B142" s="1181"/>
      <c r="C142" s="21" t="s">
        <v>14</v>
      </c>
      <c r="D142" s="1566" t="s">
        <v>3</v>
      </c>
      <c r="E142" s="2101"/>
      <c r="F142" s="2102"/>
      <c r="G142" s="3"/>
    </row>
    <row r="143" spans="1:11" s="23" customFormat="1" ht="18">
      <c r="A143" s="1306"/>
      <c r="B143" s="1181"/>
      <c r="C143" s="701" t="s">
        <v>14</v>
      </c>
      <c r="D143" s="1566" t="s">
        <v>1</v>
      </c>
      <c r="E143" s="2101"/>
      <c r="F143" s="2102"/>
      <c r="G143" s="3"/>
    </row>
    <row r="144" spans="1:11" s="39" customFormat="1" ht="30" customHeight="1">
      <c r="A144" s="1306"/>
      <c r="B144" s="1181"/>
      <c r="C144" s="21"/>
      <c r="D144" s="1566" t="s">
        <v>4</v>
      </c>
      <c r="E144" s="2099" t="s">
        <v>1420</v>
      </c>
      <c r="F144" s="2100"/>
      <c r="G144" s="88"/>
    </row>
    <row r="145" spans="1:7" s="39" customFormat="1" ht="40.5">
      <c r="A145" s="1304" t="s">
        <v>1132</v>
      </c>
      <c r="B145" s="1181"/>
      <c r="C145" s="21" t="s">
        <v>14</v>
      </c>
      <c r="D145" s="1566" t="s">
        <v>1210</v>
      </c>
      <c r="E145" s="2101" t="s">
        <v>1412</v>
      </c>
      <c r="F145" s="2102"/>
      <c r="G145" s="88"/>
    </row>
    <row r="146" spans="1:7">
      <c r="A146" s="32"/>
      <c r="B146" s="827"/>
      <c r="C146" s="37"/>
      <c r="D146" s="1564"/>
      <c r="E146" s="5"/>
      <c r="F146" s="688"/>
    </row>
    <row r="147" spans="1:7">
      <c r="A147" s="32"/>
      <c r="B147" s="827"/>
      <c r="C147" s="37"/>
      <c r="D147" s="1564"/>
      <c r="E147" s="5"/>
      <c r="F147" s="688"/>
    </row>
    <row r="148" spans="1:7">
      <c r="A148" s="32"/>
      <c r="B148" s="827"/>
      <c r="C148" s="37"/>
      <c r="D148" s="1564"/>
      <c r="E148" s="5"/>
      <c r="F148" s="688"/>
    </row>
    <row r="149" spans="1:7">
      <c r="A149" s="32"/>
      <c r="B149" s="827"/>
      <c r="C149" s="37"/>
      <c r="D149" s="1564"/>
      <c r="E149" s="5"/>
      <c r="F149" s="688"/>
    </row>
    <row r="150" spans="1:7">
      <c r="A150" s="32"/>
      <c r="B150" s="827"/>
      <c r="C150" s="37"/>
      <c r="D150" s="1564"/>
      <c r="E150" s="5"/>
      <c r="F150" s="688"/>
    </row>
    <row r="152" spans="1:7" hidden="1">
      <c r="A152" s="41"/>
      <c r="B152" s="1182"/>
      <c r="C152" s="42"/>
    </row>
    <row r="153" spans="1:7" hidden="1">
      <c r="A153" s="43"/>
      <c r="B153" s="1183"/>
      <c r="C153" s="44"/>
      <c r="D153" s="1564"/>
      <c r="E153" s="5"/>
      <c r="F153" s="688"/>
    </row>
    <row r="154" spans="1:7" s="40" customFormat="1" hidden="1">
      <c r="A154" s="2104" t="s">
        <v>37</v>
      </c>
      <c r="B154" s="1184" t="s">
        <v>38</v>
      </c>
      <c r="C154" s="44"/>
      <c r="D154" s="1564"/>
      <c r="E154" s="5"/>
      <c r="F154" s="688"/>
      <c r="G154" s="90"/>
    </row>
    <row r="155" spans="1:7" s="40" customFormat="1" hidden="1">
      <c r="A155" s="2105"/>
      <c r="B155" s="1184" t="s">
        <v>39</v>
      </c>
      <c r="C155" s="44"/>
      <c r="D155" s="1564"/>
      <c r="E155" s="5"/>
      <c r="F155" s="688"/>
      <c r="G155" s="90"/>
    </row>
    <row r="156" spans="1:7" hidden="1">
      <c r="A156" s="43"/>
      <c r="B156" s="46"/>
      <c r="C156" s="44"/>
    </row>
    <row r="157" spans="1:7" hidden="1">
      <c r="A157" s="43"/>
      <c r="B157" s="46"/>
      <c r="C157" s="44"/>
      <c r="D157" s="1564"/>
      <c r="E157" s="5"/>
      <c r="F157" s="688"/>
    </row>
    <row r="158" spans="1:7" s="40" customFormat="1" hidden="1">
      <c r="A158" s="2104" t="s">
        <v>23</v>
      </c>
      <c r="B158" s="1184" t="s">
        <v>19</v>
      </c>
      <c r="C158" s="44"/>
      <c r="D158" s="1564"/>
      <c r="E158" s="5"/>
      <c r="F158" s="688"/>
      <c r="G158" s="90"/>
    </row>
    <row r="159" spans="1:7" s="40" customFormat="1" hidden="1">
      <c r="A159" s="2105"/>
      <c r="B159" s="1184" t="s">
        <v>20</v>
      </c>
      <c r="C159" s="44"/>
      <c r="D159" s="1564"/>
      <c r="E159" s="5"/>
      <c r="F159" s="688"/>
      <c r="G159" s="90"/>
    </row>
    <row r="160" spans="1:7" s="40" customFormat="1" hidden="1">
      <c r="A160" s="45"/>
      <c r="B160" s="1184"/>
      <c r="C160" s="44"/>
      <c r="D160" s="1564"/>
      <c r="E160" s="5"/>
      <c r="F160" s="688"/>
      <c r="G160" s="90"/>
    </row>
    <row r="161" spans="1:7" s="40" customFormat="1" hidden="1">
      <c r="A161" s="2104" t="s">
        <v>22</v>
      </c>
      <c r="B161" s="1184" t="s">
        <v>31</v>
      </c>
      <c r="C161" s="44"/>
      <c r="D161" s="1564"/>
      <c r="E161" s="5"/>
      <c r="F161" s="688"/>
      <c r="G161" s="90"/>
    </row>
    <row r="162" spans="1:7" s="40" customFormat="1" hidden="1">
      <c r="A162" s="2105"/>
      <c r="B162" s="1185" t="s">
        <v>21</v>
      </c>
      <c r="C162" s="44"/>
      <c r="D162" s="1564"/>
      <c r="E162" s="5"/>
      <c r="F162" s="688"/>
      <c r="G162" s="90"/>
    </row>
    <row r="163" spans="1:7" hidden="1">
      <c r="A163" s="43"/>
      <c r="B163" s="46"/>
      <c r="C163" s="44"/>
      <c r="E163" s="5"/>
      <c r="F163" s="688"/>
    </row>
    <row r="164" spans="1:7" hidden="1">
      <c r="A164" s="47"/>
      <c r="B164" s="1184" t="s">
        <v>24</v>
      </c>
      <c r="C164" s="44"/>
      <c r="E164" s="5"/>
      <c r="F164" s="688"/>
    </row>
    <row r="165" spans="1:7" hidden="1">
      <c r="A165" s="47"/>
      <c r="B165" s="1184" t="s">
        <v>25</v>
      </c>
      <c r="C165" s="44"/>
      <c r="E165" s="5"/>
      <c r="F165" s="688"/>
    </row>
    <row r="166" spans="1:7" hidden="1">
      <c r="A166" s="47" t="s">
        <v>9</v>
      </c>
      <c r="B166" s="1184" t="s">
        <v>26</v>
      </c>
      <c r="C166" s="44"/>
      <c r="E166" s="5"/>
      <c r="F166" s="688"/>
    </row>
    <row r="167" spans="1:7" hidden="1">
      <c r="A167" s="47"/>
      <c r="B167" s="1184" t="s">
        <v>7</v>
      </c>
      <c r="C167" s="44"/>
      <c r="E167" s="5"/>
      <c r="F167" s="688"/>
    </row>
    <row r="168" spans="1:7" hidden="1">
      <c r="A168" s="48"/>
      <c r="B168" s="1183"/>
      <c r="C168" s="44"/>
      <c r="E168" s="5"/>
      <c r="F168" s="688"/>
    </row>
    <row r="169" spans="1:7" ht="15.75" hidden="1" thickBot="1">
      <c r="A169" s="49"/>
      <c r="B169" s="1186"/>
      <c r="C169" s="50"/>
      <c r="E169" s="5"/>
      <c r="F169" s="688"/>
    </row>
    <row r="170" spans="1:7" hidden="1">
      <c r="E170" s="5"/>
      <c r="F170" s="688"/>
    </row>
    <row r="171" spans="1:7" hidden="1">
      <c r="E171" s="5"/>
      <c r="F171" s="688"/>
    </row>
    <row r="172" spans="1:7">
      <c r="E172" s="5"/>
      <c r="F172" s="688"/>
    </row>
    <row r="173" spans="1:7">
      <c r="E173" s="5"/>
      <c r="F173" s="688"/>
    </row>
    <row r="174" spans="1:7">
      <c r="E174" s="5"/>
      <c r="F174" s="688"/>
    </row>
    <row r="175" spans="1:7">
      <c r="E175" s="5"/>
      <c r="F175" s="688"/>
    </row>
    <row r="176" spans="1:7">
      <c r="E176" s="5"/>
      <c r="F176" s="688"/>
    </row>
    <row r="177" spans="5:6">
      <c r="E177" s="5"/>
      <c r="F177" s="688"/>
    </row>
    <row r="178" spans="5:6">
      <c r="E178" s="5"/>
      <c r="F178" s="688"/>
    </row>
    <row r="179" spans="5:6">
      <c r="E179" s="5"/>
      <c r="F179" s="688"/>
    </row>
    <row r="180" spans="5:6">
      <c r="E180" s="5"/>
      <c r="F180" s="688"/>
    </row>
    <row r="181" spans="5:6">
      <c r="E181" s="5"/>
      <c r="F181" s="688"/>
    </row>
    <row r="182" spans="5:6">
      <c r="E182" s="5"/>
      <c r="F182" s="688"/>
    </row>
    <row r="183" spans="5:6">
      <c r="E183" s="5"/>
      <c r="F183" s="688"/>
    </row>
    <row r="184" spans="5:6">
      <c r="E184" s="5"/>
      <c r="F184" s="688"/>
    </row>
    <row r="185" spans="5:6">
      <c r="E185" s="5"/>
      <c r="F185" s="688"/>
    </row>
    <row r="186" spans="5:6">
      <c r="E186" s="5"/>
      <c r="F186" s="688"/>
    </row>
    <row r="187" spans="5:6">
      <c r="E187" s="5"/>
      <c r="F187" s="688"/>
    </row>
    <row r="188" spans="5:6">
      <c r="E188" s="5"/>
      <c r="F188" s="688"/>
    </row>
    <row r="189" spans="5:6">
      <c r="E189" s="5"/>
      <c r="F189" s="688"/>
    </row>
    <row r="190" spans="5:6">
      <c r="E190" s="5"/>
      <c r="F190" s="688"/>
    </row>
    <row r="191" spans="5:6">
      <c r="E191" s="5"/>
      <c r="F191" s="688"/>
    </row>
    <row r="192" spans="5:6">
      <c r="E192" s="5"/>
      <c r="F192" s="688"/>
    </row>
    <row r="193" spans="5:6">
      <c r="E193" s="5"/>
      <c r="F193" s="688"/>
    </row>
  </sheetData>
  <sheetProtection selectLockedCells="1"/>
  <autoFilter ref="B17:B145" xr:uid="{00000000-0009-0000-0000-000004000000}"/>
  <mergeCells count="61">
    <mergeCell ref="E145:F145"/>
    <mergeCell ref="E98:F98"/>
    <mergeCell ref="E89:F89"/>
    <mergeCell ref="A5:F6"/>
    <mergeCell ref="E61:F61"/>
    <mergeCell ref="E76:F76"/>
    <mergeCell ref="E75:F75"/>
    <mergeCell ref="E39:F39"/>
    <mergeCell ref="E77:F77"/>
    <mergeCell ref="E84:F84"/>
    <mergeCell ref="A7:F8"/>
    <mergeCell ref="E25:F25"/>
    <mergeCell ref="E26:F26"/>
    <mergeCell ref="E46:F47"/>
    <mergeCell ref="E50:F50"/>
    <mergeCell ref="E90:F90"/>
    <mergeCell ref="A161:A162"/>
    <mergeCell ref="F14:F16"/>
    <mergeCell ref="A154:A155"/>
    <mergeCell ref="E53:F53"/>
    <mergeCell ref="E54:F54"/>
    <mergeCell ref="E64:F64"/>
    <mergeCell ref="E33:F33"/>
    <mergeCell ref="E27:F27"/>
    <mergeCell ref="E38:F38"/>
    <mergeCell ref="E68:F68"/>
    <mergeCell ref="E69:F69"/>
    <mergeCell ref="E74:F74"/>
    <mergeCell ref="A158:A159"/>
    <mergeCell ref="E14:E16"/>
    <mergeCell ref="B15:C15"/>
    <mergeCell ref="E57:F58"/>
    <mergeCell ref="E91:F91"/>
    <mergeCell ref="E92:F92"/>
    <mergeCell ref="E95:F95"/>
    <mergeCell ref="E127:F127"/>
    <mergeCell ref="E102:F102"/>
    <mergeCell ref="E103:F103"/>
    <mergeCell ref="E104:F104"/>
    <mergeCell ref="E105:F105"/>
    <mergeCell ref="E106:F106"/>
    <mergeCell ref="E118:F118"/>
    <mergeCell ref="E119:F119"/>
    <mergeCell ref="E120:F120"/>
    <mergeCell ref="E128:F128"/>
    <mergeCell ref="E107:F107"/>
    <mergeCell ref="E111:F111"/>
    <mergeCell ref="E112:F112"/>
    <mergeCell ref="E113:F113"/>
    <mergeCell ref="E117:F117"/>
    <mergeCell ref="E129:F129"/>
    <mergeCell ref="E130:F130"/>
    <mergeCell ref="E131:F131"/>
    <mergeCell ref="E137:F137"/>
    <mergeCell ref="E138:F138"/>
    <mergeCell ref="E144:F144"/>
    <mergeCell ref="E139:F139"/>
    <mergeCell ref="E140:F140"/>
    <mergeCell ref="E141:F141"/>
    <mergeCell ref="E142:F142"/>
    <mergeCell ref="E143:F143"/>
  </mergeCells>
  <dataValidations xWindow="55" yWindow="323" count="4">
    <dataValidation type="list" allowBlank="1" showInputMessage="1" showErrorMessage="1" sqref="B38:B39 B50 B46:B47 B57:B58 B64 B61 B53:B54 B89:B92 B68:B69 B84 B74:B77 B25:B27 B127:B131 B102:B107 B117:B123 B111:B113 B33 B95 B98 B137:B145" xr:uid="{00000000-0002-0000-0400-000000000000}">
      <formula1>"N-PE,N-PR,N-RR,N-RC,NN"</formula1>
    </dataValidation>
    <dataValidation allowBlank="1" showInputMessage="1" showErrorMessage="1" errorTitle="FORMATO FECHA" error="dd/mm/aaaa" sqref="E111:F113 E98:F98 E38:F39 E84:F84 E74:F77 E68:F69 E64:F64 E61:F61 E53:F54 E50:F50 E25:F27 E117:F123 E102:F107 E127:F131 E33:F33 E95:F95 E89:E92 F91:F92 F89 E137:F145" xr:uid="{00000000-0002-0000-0400-000001000000}"/>
    <dataValidation allowBlank="1" showInputMessage="1" showErrorMessage="1" error="dd/mm/aaaa" sqref="E57:F58" xr:uid="{00000000-0002-0000-0400-000002000000}"/>
    <dataValidation type="date" allowBlank="1" showInputMessage="1" showErrorMessage="1" error="Formato fecha dd/mm/aaaa" sqref="D15" xr:uid="{00000000-0002-0000-0400-000003000000}">
      <formula1>39569</formula1>
      <formula2>401769</formula2>
    </dataValidation>
  </dataValidations>
  <hyperlinks>
    <hyperlink ref="A25" location="'carta de presentacion'!A1" display="P-OR" xr:uid="{00000000-0004-0000-0400-000000000000}"/>
    <hyperlink ref="A47" location="'Autenticidad Firmas MT'!A1" display="PREDEFINIDO-ORIGINAL" xr:uid="{00000000-0004-0000-0400-000001000000}"/>
    <hyperlink ref="A50" location="'SERVIDUMBRE PASO'!A1" display="PREDEFINIDO-ORIGINAL" xr:uid="{00000000-0004-0000-0400-000002000000}"/>
    <hyperlink ref="A53" location="'SERVIDUMBRE USO'!A1" display="PREDEFINIDO-ORIGINAL" xr:uid="{00000000-0004-0000-0400-000003000000}"/>
    <hyperlink ref="A57" location="'Permisos propietarios BT'!A1" display="PREDEFINIDO-ORIGINAL" xr:uid="{00000000-0004-0000-0400-000004000000}"/>
    <hyperlink ref="A58" location="'Autenticidad Firmas BT'!A1" display="PREDEFINIDO-ORIGINAL" xr:uid="{00000000-0004-0000-0400-000005000000}"/>
    <hyperlink ref="A61" location="'SERVIDUMBRE PASO'!A1" display="PREDEFINIDO-ORIGINAL" xr:uid="{00000000-0004-0000-0400-000006000000}"/>
    <hyperlink ref="A64" location="'SERVIDUMBRE PASO'!A1" display="PREDEFINIDO-ORIGINAL" xr:uid="{00000000-0004-0000-0400-000007000000}"/>
    <hyperlink ref="A74" location="'Acta de replanteo'!A1" display="PREDEFINIDO-ORIGINAL" xr:uid="{00000000-0004-0000-0400-000008000000}"/>
    <hyperlink ref="A75" location="'Carta de Inicio Trabajos'!A1" display="PREDEFINIDO" xr:uid="{00000000-0004-0000-0400-000009000000}"/>
    <hyperlink ref="A127" location="hIEE!A1" display="PREDEFINIDO" xr:uid="{00000000-0004-0000-0400-00000A000000}"/>
    <hyperlink ref="A102" location="'Segmento Linea'!A1" display="PREDEFINIDO" xr:uid="{00000000-0004-0000-0400-00000B000000}"/>
    <hyperlink ref="A113" location="'Cesión Instalaciones'!A1" display="PREDEFINIDO-ORIGINAL" xr:uid="{00000000-0004-0000-0400-00000C000000}"/>
    <hyperlink ref="A84" location="'Carta Finalización Trabajos'!A1" display="PREDEFINIDO-ORIGINAL" xr:uid="{00000000-0004-0000-0400-00000D000000}"/>
    <hyperlink ref="A137" location="'Solicitud intervención'!A1" display="PREDEFINIDO-ORIGINAL" xr:uid="{00000000-0004-0000-0400-00000E000000}"/>
    <hyperlink ref="A46" location="'Permiso Apoyo y Vuelo LAMT'!Área_de_impresión" display="PREDEFINIDO-ORIGINAL" xr:uid="{00000000-0004-0000-0400-00000F000000}"/>
    <hyperlink ref="A140" location="'ACTA APROBACIÓN PSS'!A1" display="PREDEFINIDO-ORIGINAL" xr:uid="{00000000-0004-0000-0400-000010000000}"/>
    <hyperlink ref="A95" location="'Informe Verificaciones Cables'!A1" display="PREDEFINIDO-ORIGINAL" xr:uid="{00000000-0004-0000-0400-000011000000}"/>
    <hyperlink ref="A98" location="'Informe Verificaciones Cables'!A1" display="PREDEFINIDO-ORIGINAL" xr:uid="{00000000-0004-0000-0400-000012000000}"/>
  </hyperlinks>
  <pageMargins left="0.35433070866141736" right="0.31496062992125984" top="0.62992125984251968" bottom="0.51181102362204722" header="0.47244094488188981" footer="0.35433070866141736"/>
  <pageSetup paperSize="9" scale="53" fitToHeight="0" orientation="portrait" r:id="rId1"/>
  <headerFooter>
    <oddFooter>&amp;C&amp;1#&amp;"Calibri"&amp;12&amp;K008000Internal Use</oddFooter>
  </headerFooter>
  <rowBreaks count="3" manualBreakCount="3">
    <brk id="59" max="16383" man="1"/>
    <brk id="99" max="16383"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6" r:id="rId4" name="Button 8">
              <controlPr defaultSize="0" print="0" autoFill="0" autoPict="0" macro="[0]!NECESARIOS">
                <anchor moveWithCells="1" sizeWithCells="1">
                  <from>
                    <xdr:col>5</xdr:col>
                    <xdr:colOff>9525</xdr:colOff>
                    <xdr:row>9</xdr:row>
                    <xdr:rowOff>19050</xdr:rowOff>
                  </from>
                  <to>
                    <xdr:col>5</xdr:col>
                    <xdr:colOff>1838325</xdr:colOff>
                    <xdr:row>10</xdr:row>
                    <xdr:rowOff>57150</xdr:rowOff>
                  </to>
                </anchor>
              </controlPr>
            </control>
          </mc:Choice>
        </mc:AlternateContent>
        <mc:AlternateContent xmlns:mc="http://schemas.openxmlformats.org/markup-compatibility/2006">
          <mc:Choice Requires="x14">
            <control shapeId="37897" r:id="rId5" name="Button 9">
              <controlPr defaultSize="0" print="0" autoFill="0" autoPict="0" macro="[0]!Pendientes">
                <anchor moveWithCells="1" sizeWithCells="1">
                  <from>
                    <xdr:col>5</xdr:col>
                    <xdr:colOff>19050</xdr:colOff>
                    <xdr:row>10</xdr:row>
                    <xdr:rowOff>95250</xdr:rowOff>
                  </from>
                  <to>
                    <xdr:col>5</xdr:col>
                    <xdr:colOff>1847850</xdr:colOff>
                    <xdr:row>11</xdr:row>
                    <xdr:rowOff>123825</xdr:rowOff>
                  </to>
                </anchor>
              </controlPr>
            </control>
          </mc:Choice>
        </mc:AlternateContent>
        <mc:AlternateContent xmlns:mc="http://schemas.openxmlformats.org/markup-compatibility/2006">
          <mc:Choice Requires="x14">
            <control shapeId="37898" r:id="rId6" name="Button 10">
              <controlPr defaultSize="0" print="0" autoFill="0" autoPict="0" macro="[0]!Rechazadas">
                <anchor moveWithCells="1" sizeWithCells="1">
                  <from>
                    <xdr:col>5</xdr:col>
                    <xdr:colOff>19050</xdr:colOff>
                    <xdr:row>11</xdr:row>
                    <xdr:rowOff>161925</xdr:rowOff>
                  </from>
                  <to>
                    <xdr:col>5</xdr:col>
                    <xdr:colOff>1847850</xdr:colOff>
                    <xdr:row>13</xdr:row>
                    <xdr:rowOff>19050</xdr:rowOff>
                  </to>
                </anchor>
              </controlPr>
            </control>
          </mc:Choice>
        </mc:AlternateContent>
        <mc:AlternateContent xmlns:mc="http://schemas.openxmlformats.org/markup-compatibility/2006">
          <mc:Choice Requires="x14">
            <control shapeId="37899" r:id="rId7" name="Button 11">
              <controlPr defaultSize="0" print="0" autoFill="0" autoPict="0" macro="[0]!Enrevision">
                <anchor moveWithCells="1" sizeWithCells="1">
                  <from>
                    <xdr:col>5</xdr:col>
                    <xdr:colOff>19050</xdr:colOff>
                    <xdr:row>13</xdr:row>
                    <xdr:rowOff>76200</xdr:rowOff>
                  </from>
                  <to>
                    <xdr:col>5</xdr:col>
                    <xdr:colOff>1847850</xdr:colOff>
                    <xdr:row>14</xdr:row>
                    <xdr:rowOff>114300</xdr:rowOff>
                  </to>
                </anchor>
              </controlPr>
            </control>
          </mc:Choice>
        </mc:AlternateContent>
        <mc:AlternateContent xmlns:mc="http://schemas.openxmlformats.org/markup-compatibility/2006">
          <mc:Choice Requires="x14">
            <control shapeId="37900" r:id="rId8" name="Button 12">
              <controlPr defaultSize="0" print="0" autoFill="0" autoPict="0" macro="[0]!Todas">
                <anchor moveWithCells="1" sizeWithCells="1">
                  <from>
                    <xdr:col>5</xdr:col>
                    <xdr:colOff>19050</xdr:colOff>
                    <xdr:row>14</xdr:row>
                    <xdr:rowOff>171450</xdr:rowOff>
                  </from>
                  <to>
                    <xdr:col>5</xdr:col>
                    <xdr:colOff>1847850</xdr:colOff>
                    <xdr:row>16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6B4E2-F12E-490A-8EE3-92DCE7A536E8}">
  <sheetPr>
    <pageSetUpPr fitToPage="1"/>
  </sheetPr>
  <dimension ref="B1:X79"/>
  <sheetViews>
    <sheetView showGridLines="0" showRowColHeaders="0" showZeros="0" view="pageBreakPreview" zoomScale="75" zoomScaleNormal="100" zoomScaleSheetLayoutView="75" workbookViewId="0">
      <pane ySplit="2" topLeftCell="A39" activePane="bottomLeft" state="frozen"/>
      <selection pane="bottomLeft" activeCell="E28" sqref="E28:L28"/>
    </sheetView>
  </sheetViews>
  <sheetFormatPr baseColWidth="10" defaultRowHeight="12.75"/>
  <cols>
    <col min="1" max="1" width="4.42578125" style="1811" customWidth="1"/>
    <col min="2" max="2" width="8.7109375" style="1811" customWidth="1"/>
    <col min="3" max="3" width="5.85546875" style="1811" customWidth="1"/>
    <col min="4" max="4" width="7" style="1811" customWidth="1"/>
    <col min="5" max="5" width="6.140625" style="1811" customWidth="1"/>
    <col min="6" max="6" width="5.7109375" style="1811" customWidth="1"/>
    <col min="7" max="11" width="3.7109375" style="1811" customWidth="1"/>
    <col min="12" max="12" width="4.28515625" style="1811" customWidth="1"/>
    <col min="13" max="13" width="3.28515625" style="1811" customWidth="1"/>
    <col min="14" max="14" width="5.42578125" style="1811" customWidth="1"/>
    <col min="15" max="15" width="3.5703125" style="1811" customWidth="1"/>
    <col min="16" max="16" width="5.85546875" style="1811" customWidth="1"/>
    <col min="17" max="17" width="9.140625" style="1811" customWidth="1"/>
    <col min="18" max="18" width="2.85546875" style="1811" customWidth="1"/>
    <col min="19" max="19" width="6.7109375" style="1811" customWidth="1"/>
    <col min="20" max="20" width="7.5703125" style="1811" customWidth="1"/>
    <col min="21" max="21" width="9.140625" style="1811" customWidth="1"/>
    <col min="22" max="22" width="8.7109375" style="1811" customWidth="1"/>
    <col min="23" max="24" width="4.5703125" style="1811" customWidth="1"/>
    <col min="25" max="26" width="3.42578125" style="1811" customWidth="1"/>
    <col min="27" max="28" width="11.42578125" style="1811"/>
    <col min="29" max="29" width="9.7109375" style="1811" customWidth="1"/>
    <col min="30" max="16384" width="11.42578125" style="1811"/>
  </cols>
  <sheetData>
    <row r="1" spans="2:24">
      <c r="C1" s="2144" t="s">
        <v>56</v>
      </c>
      <c r="D1" s="2144"/>
      <c r="E1" s="2144"/>
      <c r="F1" s="2144"/>
      <c r="G1" s="2144"/>
      <c r="H1" s="2144"/>
      <c r="I1" s="2144"/>
      <c r="J1" s="2144"/>
      <c r="K1" s="2144"/>
      <c r="L1" s="2144"/>
      <c r="M1" s="2144"/>
      <c r="N1" s="2144"/>
      <c r="O1" s="2144"/>
      <c r="P1" s="2144"/>
      <c r="Q1" s="2144"/>
      <c r="R1" s="2144"/>
      <c r="S1" s="2144"/>
      <c r="T1" s="2144"/>
      <c r="U1" s="2144"/>
      <c r="V1" s="2144"/>
    </row>
    <row r="2" spans="2:24" ht="25.5" customHeight="1" thickBot="1"/>
    <row r="3" spans="2:24">
      <c r="B3" s="2055"/>
      <c r="C3" s="2056"/>
      <c r="D3" s="2056"/>
      <c r="E3" s="2056"/>
      <c r="F3" s="2056"/>
      <c r="G3" s="2056"/>
      <c r="H3" s="2056"/>
      <c r="I3" s="2056"/>
      <c r="J3" s="2056"/>
      <c r="K3" s="2056"/>
      <c r="L3" s="2056"/>
      <c r="M3" s="2056"/>
      <c r="N3" s="2056"/>
      <c r="O3" s="2056"/>
      <c r="P3" s="2056"/>
      <c r="Q3" s="2056"/>
      <c r="R3" s="2056"/>
      <c r="S3" s="2056"/>
      <c r="T3" s="2056"/>
      <c r="U3" s="2056"/>
      <c r="V3" s="2056"/>
      <c r="W3" s="2056"/>
      <c r="X3" s="1814"/>
    </row>
    <row r="4" spans="2:24" ht="12.75" customHeight="1">
      <c r="B4" s="2140" t="s">
        <v>44</v>
      </c>
      <c r="C4" s="2141"/>
      <c r="D4" s="2142">
        <f>PROMOTOR</f>
        <v>0</v>
      </c>
      <c r="E4" s="2142"/>
      <c r="F4" s="2142"/>
      <c r="G4" s="2142"/>
      <c r="H4" s="2142"/>
      <c r="I4" s="2142"/>
      <c r="J4" s="2142"/>
      <c r="K4" s="2057"/>
      <c r="L4" s="2057"/>
      <c r="M4" s="2057"/>
      <c r="O4" s="2058"/>
      <c r="P4" s="2058"/>
      <c r="Q4" s="2145" t="s">
        <v>1478</v>
      </c>
      <c r="R4" s="2145"/>
      <c r="S4" s="2145"/>
      <c r="T4" s="2145"/>
      <c r="U4" s="2145"/>
      <c r="V4" s="2145"/>
      <c r="W4" s="2145"/>
      <c r="X4" s="1816"/>
    </row>
    <row r="5" spans="2:24" ht="9" customHeight="1">
      <c r="B5" s="2059"/>
      <c r="C5" s="2060"/>
      <c r="D5" s="2061"/>
      <c r="E5" s="2061"/>
      <c r="F5" s="2061"/>
      <c r="G5" s="2062"/>
      <c r="H5" s="2062"/>
      <c r="I5" s="2062"/>
      <c r="J5" s="2062"/>
      <c r="K5" s="2062"/>
      <c r="L5" s="2062"/>
      <c r="M5" s="2062"/>
      <c r="N5" s="2062"/>
      <c r="O5" s="2062"/>
      <c r="P5" s="2062"/>
      <c r="Q5" s="2062"/>
      <c r="R5" s="2062"/>
      <c r="S5" s="2062"/>
      <c r="T5" s="2062"/>
      <c r="U5" s="2058"/>
      <c r="V5" s="2058"/>
      <c r="W5" s="2058"/>
      <c r="X5" s="1816"/>
    </row>
    <row r="6" spans="2:24">
      <c r="B6" s="2140" t="s">
        <v>45</v>
      </c>
      <c r="C6" s="2141"/>
      <c r="D6" s="2146">
        <f>NIF_PROMOTOR</f>
        <v>0</v>
      </c>
      <c r="E6" s="2146"/>
      <c r="F6" s="2061"/>
      <c r="G6" s="2062"/>
      <c r="H6" s="2062"/>
      <c r="I6" s="2062"/>
      <c r="J6" s="2062"/>
      <c r="K6" s="2062"/>
      <c r="L6" s="2062"/>
      <c r="M6" s="2062"/>
      <c r="N6" s="2062"/>
      <c r="O6" s="2062"/>
      <c r="P6" s="2062"/>
      <c r="Q6" s="2062"/>
      <c r="R6" s="2062"/>
      <c r="S6" s="2063" t="s">
        <v>57</v>
      </c>
      <c r="T6" s="2138">
        <f>GESTOR</f>
        <v>0</v>
      </c>
      <c r="U6" s="2138"/>
      <c r="V6" s="2138"/>
      <c r="W6" s="2138"/>
      <c r="X6" s="1816"/>
    </row>
    <row r="7" spans="2:24" ht="7.5" customHeight="1">
      <c r="B7" s="2059"/>
      <c r="C7" s="2060"/>
      <c r="D7" s="2061"/>
      <c r="E7" s="2061"/>
      <c r="F7" s="2061"/>
      <c r="G7" s="2062"/>
      <c r="H7" s="2062"/>
      <c r="I7" s="2062"/>
      <c r="J7" s="2062"/>
      <c r="K7" s="2062"/>
      <c r="L7" s="2062"/>
      <c r="M7" s="2062"/>
      <c r="N7" s="2062"/>
      <c r="O7" s="2062"/>
      <c r="P7" s="2062"/>
      <c r="Q7" s="2062"/>
      <c r="R7" s="2062"/>
      <c r="S7" s="2062"/>
      <c r="T7" s="2060"/>
      <c r="U7" s="2064"/>
      <c r="V7" s="2065"/>
      <c r="W7" s="2065"/>
      <c r="X7" s="1816"/>
    </row>
    <row r="8" spans="2:24">
      <c r="B8" s="2140" t="s">
        <v>46</v>
      </c>
      <c r="C8" s="2141"/>
      <c r="D8" s="2142">
        <f>DOMICILIO_PROMOTOR</f>
        <v>0</v>
      </c>
      <c r="E8" s="2142"/>
      <c r="F8" s="2142"/>
      <c r="G8" s="2142"/>
      <c r="H8" s="2142"/>
      <c r="I8" s="2066"/>
      <c r="J8" s="2066"/>
      <c r="K8" s="2066"/>
      <c r="L8" s="2066"/>
      <c r="M8" s="2066"/>
      <c r="N8" s="2062"/>
      <c r="O8" s="2062"/>
      <c r="P8" s="2062"/>
      <c r="Q8" s="2066"/>
      <c r="R8" s="2066"/>
      <c r="S8" s="2063"/>
      <c r="T8" s="2138">
        <f>GR_GESTOR</f>
        <v>0</v>
      </c>
      <c r="U8" s="2138"/>
      <c r="V8" s="2138"/>
      <c r="W8" s="2138"/>
      <c r="X8" s="1816"/>
    </row>
    <row r="9" spans="2:24" ht="9" customHeight="1">
      <c r="B9" s="2059"/>
      <c r="C9" s="2060"/>
      <c r="D9" s="2061"/>
      <c r="E9" s="2061"/>
      <c r="F9" s="2061"/>
      <c r="G9" s="2062"/>
      <c r="H9" s="2062"/>
      <c r="I9" s="2062"/>
      <c r="J9" s="2062"/>
      <c r="K9" s="2062"/>
      <c r="L9" s="2062"/>
      <c r="M9" s="2062"/>
      <c r="N9" s="2062"/>
      <c r="O9" s="2062"/>
      <c r="P9" s="2062"/>
      <c r="Q9" s="2062"/>
      <c r="R9" s="2062"/>
      <c r="S9" s="2062"/>
      <c r="T9" s="2062"/>
      <c r="U9" s="2062"/>
      <c r="V9" s="2062"/>
      <c r="W9" s="2062"/>
      <c r="X9" s="1816"/>
    </row>
    <row r="10" spans="2:24">
      <c r="B10" s="2140" t="s">
        <v>47</v>
      </c>
      <c r="C10" s="2141"/>
      <c r="D10" s="2142">
        <f>MUNICIPIO_PROMOTOR</f>
        <v>0</v>
      </c>
      <c r="E10" s="2142"/>
      <c r="F10" s="2142"/>
      <c r="G10" s="2142"/>
      <c r="H10" s="2142"/>
      <c r="I10" s="2062"/>
      <c r="J10" s="2062"/>
      <c r="K10" s="2062"/>
      <c r="L10" s="2062"/>
      <c r="M10" s="2062"/>
      <c r="N10" s="2062"/>
      <c r="O10" s="2062"/>
      <c r="P10" s="2062"/>
      <c r="Q10" s="2143" t="str">
        <f>CPD</f>
        <v/>
      </c>
      <c r="R10" s="2143"/>
      <c r="S10" s="2143"/>
      <c r="T10" s="2143"/>
      <c r="U10" s="2143"/>
      <c r="V10" s="2143"/>
      <c r="W10" s="2143"/>
      <c r="X10" s="1816"/>
    </row>
    <row r="11" spans="2:24" ht="7.5" customHeight="1">
      <c r="B11" s="2059"/>
      <c r="C11" s="2062"/>
      <c r="D11" s="2062"/>
      <c r="E11" s="2062"/>
      <c r="F11" s="2062"/>
      <c r="G11" s="2062"/>
      <c r="H11" s="2062"/>
      <c r="I11" s="2062"/>
      <c r="J11" s="2062"/>
      <c r="K11" s="2062"/>
      <c r="L11" s="2062"/>
      <c r="M11" s="2062"/>
      <c r="N11" s="2062"/>
      <c r="O11" s="2062"/>
      <c r="P11" s="2062"/>
      <c r="Q11" s="2062"/>
      <c r="R11" s="2062"/>
      <c r="S11" s="2062"/>
      <c r="T11" s="2062"/>
      <c r="U11" s="2062"/>
      <c r="V11" s="2062"/>
      <c r="W11" s="2062"/>
      <c r="X11" s="1816"/>
    </row>
    <row r="12" spans="2:24">
      <c r="B12" s="2059"/>
      <c r="C12" s="2062"/>
      <c r="D12" s="2062"/>
      <c r="E12" s="2062"/>
      <c r="F12" s="2062"/>
      <c r="G12" s="2062"/>
      <c r="H12" s="2062"/>
      <c r="I12" s="2062"/>
      <c r="J12" s="2062"/>
      <c r="K12" s="2062"/>
      <c r="L12" s="2062"/>
      <c r="M12" s="2062"/>
      <c r="N12" s="2062"/>
      <c r="O12" s="2062"/>
      <c r="P12" s="2062"/>
      <c r="Q12" s="2062"/>
      <c r="R12" s="2062"/>
      <c r="S12" s="2062"/>
      <c r="T12" s="2136"/>
      <c r="U12" s="2136"/>
      <c r="V12" s="2136"/>
      <c r="W12" s="2136"/>
      <c r="X12" s="1816"/>
    </row>
    <row r="13" spans="2:24">
      <c r="B13" s="2059"/>
      <c r="C13" s="2062"/>
      <c r="D13" s="2060"/>
      <c r="E13" s="2062"/>
      <c r="F13" s="2137"/>
      <c r="G13" s="2137"/>
      <c r="H13" s="2137"/>
      <c r="I13" s="2062"/>
      <c r="J13" s="2062"/>
      <c r="K13" s="2062"/>
      <c r="L13" s="2062"/>
      <c r="M13" s="2062"/>
      <c r="N13" s="2062"/>
      <c r="O13" s="2062"/>
      <c r="P13" s="2062"/>
      <c r="Q13" s="2062"/>
      <c r="R13" s="2062"/>
      <c r="S13" s="2062"/>
      <c r="T13" s="2062"/>
      <c r="U13" s="2062"/>
      <c r="V13" s="2062"/>
      <c r="W13" s="2062"/>
      <c r="X13" s="1816"/>
    </row>
    <row r="14" spans="2:24">
      <c r="B14" s="2059"/>
      <c r="C14" s="2062"/>
      <c r="D14" s="2062"/>
      <c r="E14" s="2062"/>
      <c r="F14" s="2062"/>
      <c r="G14" s="2062"/>
      <c r="H14" s="2062"/>
      <c r="I14" s="2062"/>
      <c r="J14" s="2062"/>
      <c r="K14" s="2062"/>
      <c r="L14" s="2062"/>
      <c r="M14" s="2062"/>
      <c r="N14" s="2062"/>
      <c r="O14" s="2062"/>
      <c r="P14" s="2062"/>
      <c r="Q14" s="2062"/>
      <c r="R14" s="2062"/>
      <c r="S14" s="2062"/>
      <c r="T14" s="2062"/>
      <c r="U14" s="2062"/>
      <c r="V14" s="2062"/>
      <c r="W14" s="2062"/>
      <c r="X14" s="1816"/>
    </row>
    <row r="15" spans="2:24">
      <c r="B15" s="2059"/>
      <c r="C15" s="2062"/>
      <c r="D15" s="2062"/>
      <c r="E15" s="2062"/>
      <c r="F15" s="2062"/>
      <c r="G15" s="2062"/>
      <c r="H15" s="2062"/>
      <c r="I15" s="2062"/>
      <c r="J15" s="2062"/>
      <c r="K15" s="2062"/>
      <c r="L15" s="2062"/>
      <c r="M15" s="2062"/>
      <c r="N15" s="2062"/>
      <c r="O15" s="2062"/>
      <c r="P15" s="2062"/>
      <c r="Q15" s="2062"/>
      <c r="R15" s="2062"/>
      <c r="S15" s="2062"/>
      <c r="T15" s="2062"/>
      <c r="U15" s="2066"/>
      <c r="V15" s="2066"/>
      <c r="W15" s="2066"/>
      <c r="X15" s="1816"/>
    </row>
    <row r="16" spans="2:24">
      <c r="B16" s="2059"/>
      <c r="C16" s="2062"/>
      <c r="D16" s="2062"/>
      <c r="E16" s="2062"/>
      <c r="F16" s="2062"/>
      <c r="G16" s="2062"/>
      <c r="H16" s="2062"/>
      <c r="I16" s="2062"/>
      <c r="J16" s="2062"/>
      <c r="K16" s="2062"/>
      <c r="L16" s="2062"/>
      <c r="M16" s="2062"/>
      <c r="N16" s="2062"/>
      <c r="O16" s="2062"/>
      <c r="P16" s="2062"/>
      <c r="Q16" s="2062"/>
      <c r="R16" s="2062"/>
      <c r="S16" s="2062"/>
      <c r="T16" s="2062"/>
      <c r="U16" s="2062"/>
      <c r="V16" s="2062"/>
      <c r="W16" s="2062"/>
      <c r="X16" s="1816"/>
    </row>
    <row r="17" spans="2:24">
      <c r="B17" s="2059"/>
      <c r="C17" s="2062"/>
      <c r="D17" s="2062" t="s">
        <v>58</v>
      </c>
      <c r="E17" s="2062"/>
      <c r="F17" s="2062"/>
      <c r="G17" s="2062"/>
      <c r="H17" s="2062"/>
      <c r="I17" s="2062"/>
      <c r="J17" s="2062"/>
      <c r="K17" s="2062"/>
      <c r="L17" s="2062"/>
      <c r="M17" s="2062"/>
      <c r="N17" s="2062"/>
      <c r="O17" s="2062"/>
      <c r="P17" s="2062"/>
      <c r="Q17" s="2062"/>
      <c r="R17" s="2062"/>
      <c r="S17" s="2062"/>
      <c r="T17" s="2062"/>
      <c r="U17" s="2062"/>
      <c r="V17" s="2062"/>
      <c r="W17" s="2062"/>
      <c r="X17" s="1816"/>
    </row>
    <row r="18" spans="2:24" ht="18.75" customHeight="1">
      <c r="B18" s="2059"/>
      <c r="C18" s="2062"/>
      <c r="D18" s="2062"/>
      <c r="E18" s="2062"/>
      <c r="F18" s="2062"/>
      <c r="G18" s="2062"/>
      <c r="H18" s="2062"/>
      <c r="I18" s="2062"/>
      <c r="J18" s="2062"/>
      <c r="K18" s="2062"/>
      <c r="L18" s="2062"/>
      <c r="M18" s="2062"/>
      <c r="N18" s="2062"/>
      <c r="O18" s="2062"/>
      <c r="P18" s="2062"/>
      <c r="Q18" s="2062"/>
      <c r="R18" s="2062"/>
      <c r="S18" s="2062"/>
      <c r="T18" s="2062"/>
      <c r="U18" s="2062"/>
      <c r="V18" s="2062"/>
      <c r="W18" s="2062"/>
      <c r="X18" s="1816"/>
    </row>
    <row r="19" spans="2:24" ht="13.5" customHeight="1">
      <c r="B19" s="2059"/>
      <c r="C19" s="2062" t="s">
        <v>59</v>
      </c>
      <c r="D19" s="2062"/>
      <c r="E19" s="2062"/>
      <c r="F19" s="2062"/>
      <c r="G19" s="2062"/>
      <c r="H19" s="2062"/>
      <c r="I19" s="2062"/>
      <c r="J19" s="2062"/>
      <c r="K19" s="2062"/>
      <c r="L19" s="2062"/>
      <c r="M19" s="2062"/>
      <c r="N19" s="2062"/>
      <c r="O19" s="2062"/>
      <c r="P19" s="2062"/>
      <c r="Q19" s="2062"/>
      <c r="R19" s="2062"/>
      <c r="S19" s="2062"/>
      <c r="T19" s="2062"/>
      <c r="U19" s="2062"/>
      <c r="V19" s="2062"/>
      <c r="W19" s="2062"/>
      <c r="X19" s="1816"/>
    </row>
    <row r="20" spans="2:24" ht="4.5" customHeight="1">
      <c r="B20" s="2059"/>
      <c r="C20" s="2062"/>
      <c r="D20" s="2062"/>
      <c r="E20" s="2062"/>
      <c r="F20" s="2062"/>
      <c r="G20" s="2062"/>
      <c r="H20" s="2062"/>
      <c r="I20" s="2062"/>
      <c r="J20" s="2062"/>
      <c r="K20" s="2062"/>
      <c r="L20" s="2062"/>
      <c r="M20" s="2062"/>
      <c r="N20" s="2062"/>
      <c r="O20" s="2062"/>
      <c r="P20" s="2062"/>
      <c r="Q20" s="2062"/>
      <c r="R20" s="2062"/>
      <c r="S20" s="2062"/>
      <c r="T20" s="2062"/>
      <c r="U20" s="2062"/>
      <c r="V20" s="2062"/>
      <c r="W20" s="2062"/>
      <c r="X20" s="1816"/>
    </row>
    <row r="21" spans="2:24" ht="15.75" customHeight="1">
      <c r="B21" s="2059"/>
      <c r="C21" s="2138">
        <f>EXPEDIENTE</f>
        <v>0</v>
      </c>
      <c r="D21" s="2138"/>
      <c r="E21" s="2138"/>
      <c r="F21" s="2064" t="s">
        <v>60</v>
      </c>
      <c r="G21" s="2062"/>
      <c r="H21" s="2062"/>
      <c r="I21" s="2062"/>
      <c r="J21" s="2062"/>
      <c r="K21" s="2062"/>
      <c r="L21" s="2062"/>
      <c r="M21" s="2062"/>
      <c r="N21" s="2062"/>
      <c r="O21" s="2062"/>
      <c r="P21" s="2062"/>
      <c r="Q21" s="2062"/>
      <c r="R21" s="2062"/>
      <c r="S21" s="2062"/>
      <c r="T21" s="2062"/>
      <c r="U21" s="2062"/>
      <c r="V21" s="2062"/>
      <c r="W21" s="2062"/>
      <c r="X21" s="1816"/>
    </row>
    <row r="22" spans="2:24" ht="6.75" customHeight="1">
      <c r="B22" s="2059"/>
      <c r="C22" s="2066"/>
      <c r="D22" s="2066"/>
      <c r="E22" s="2066"/>
      <c r="F22" s="2062"/>
      <c r="G22" s="2062"/>
      <c r="H22" s="2062"/>
      <c r="I22" s="2062"/>
      <c r="J22" s="2062"/>
      <c r="K22" s="2062"/>
      <c r="L22" s="2062"/>
      <c r="M22" s="2062"/>
      <c r="N22" s="2062"/>
      <c r="O22" s="2062"/>
      <c r="P22" s="2062"/>
      <c r="Q22" s="2062"/>
      <c r="R22" s="2062"/>
      <c r="S22" s="2062"/>
      <c r="T22" s="2062"/>
      <c r="U22" s="2062"/>
      <c r="V22" s="2062"/>
      <c r="W22" s="2062"/>
      <c r="X22" s="1816"/>
    </row>
    <row r="23" spans="2:24" ht="15.75" customHeight="1">
      <c r="B23" s="2059"/>
      <c r="C23" s="2062" t="s">
        <v>61</v>
      </c>
      <c r="D23" s="2062"/>
      <c r="E23" s="2139">
        <f>IF(OTRO_TIPO=0,TIPO_SUMINISTRO,OTRO_TIPO)</f>
        <v>0</v>
      </c>
      <c r="F23" s="2139"/>
      <c r="G23" s="2139"/>
      <c r="H23" s="2139"/>
      <c r="I23" s="2062" t="s">
        <v>62</v>
      </c>
      <c r="J23" s="2062"/>
      <c r="K23" s="2139">
        <f>DIRECCION_SUMINISTRO</f>
        <v>0</v>
      </c>
      <c r="L23" s="2139"/>
      <c r="M23" s="2139"/>
      <c r="N23" s="2139"/>
      <c r="O23" s="2139"/>
      <c r="P23" s="2139"/>
      <c r="Q23" s="2139"/>
      <c r="R23" s="2139"/>
      <c r="S23" s="2062" t="s">
        <v>63</v>
      </c>
      <c r="T23" s="2062"/>
      <c r="U23" s="2139">
        <f>MUNICIPIO_SUMINISTRO</f>
        <v>0</v>
      </c>
      <c r="V23" s="2139"/>
      <c r="W23" s="2061" t="s">
        <v>64</v>
      </c>
      <c r="X23" s="1816"/>
    </row>
    <row r="24" spans="2:24" ht="21" customHeight="1">
      <c r="B24" s="2059"/>
      <c r="C24" s="2062" t="s">
        <v>65</v>
      </c>
      <c r="D24" s="2062"/>
      <c r="E24" s="2062"/>
      <c r="F24" s="2062"/>
      <c r="G24" s="2062"/>
      <c r="H24" s="2062"/>
      <c r="I24" s="2062"/>
      <c r="J24" s="2062"/>
      <c r="K24" s="2062"/>
      <c r="L24" s="2062"/>
      <c r="M24" s="2062"/>
      <c r="N24" s="2062"/>
      <c r="O24" s="2062"/>
      <c r="P24" s="2062"/>
      <c r="Q24" s="2062"/>
      <c r="R24" s="2062"/>
      <c r="S24" s="2062"/>
      <c r="T24" s="2062"/>
      <c r="U24" s="2062"/>
      <c r="V24" s="2062"/>
      <c r="W24" s="2062"/>
      <c r="X24" s="1816"/>
    </row>
    <row r="25" spans="2:24" ht="16.5" customHeight="1">
      <c r="B25" s="2059"/>
      <c r="C25" s="2062"/>
      <c r="D25" s="2062"/>
      <c r="E25" s="2062"/>
      <c r="F25" s="2062"/>
      <c r="G25" s="2062"/>
      <c r="H25" s="2062"/>
      <c r="I25" s="2062"/>
      <c r="J25" s="2062"/>
      <c r="K25" s="2062"/>
      <c r="L25" s="2062"/>
      <c r="M25" s="2062"/>
      <c r="N25" s="2062"/>
      <c r="O25" s="2062"/>
      <c r="P25" s="2062"/>
      <c r="Q25" s="2062"/>
      <c r="R25" s="2062"/>
      <c r="S25" s="2062"/>
      <c r="T25" s="2062"/>
      <c r="U25" s="2062"/>
      <c r="V25" s="2062"/>
      <c r="W25" s="2062"/>
      <c r="X25" s="1816"/>
    </row>
    <row r="26" spans="2:24" ht="12.75" customHeight="1">
      <c r="B26" s="2059"/>
      <c r="C26" s="2062" t="s">
        <v>1706</v>
      </c>
      <c r="D26" s="2062"/>
      <c r="E26" s="2062"/>
      <c r="F26" s="2062"/>
      <c r="G26" s="2062"/>
      <c r="H26" s="2062"/>
      <c r="I26" s="2062"/>
      <c r="J26" s="2062"/>
      <c r="K26" s="2062"/>
      <c r="L26" s="2062"/>
      <c r="M26" s="2062"/>
      <c r="N26" s="2062"/>
      <c r="O26" s="2062"/>
      <c r="P26" s="2062"/>
      <c r="Q26" s="2062"/>
      <c r="R26" s="2062"/>
      <c r="S26" s="2062"/>
      <c r="T26" s="2062"/>
      <c r="U26" s="2062"/>
      <c r="V26" s="2062"/>
      <c r="W26" s="2062"/>
      <c r="X26" s="1816"/>
    </row>
    <row r="27" spans="2:24" ht="4.5" customHeight="1">
      <c r="B27" s="1815"/>
      <c r="X27" s="1816"/>
    </row>
    <row r="28" spans="2:24" ht="18" customHeight="1">
      <c r="B28" s="1815"/>
      <c r="D28" s="1817" t="s">
        <v>66</v>
      </c>
      <c r="E28" s="2134"/>
      <c r="F28" s="2134"/>
      <c r="G28" s="2134"/>
      <c r="H28" s="2134"/>
      <c r="I28" s="2134"/>
      <c r="J28" s="2134"/>
      <c r="K28" s="2134"/>
      <c r="L28" s="2134"/>
      <c r="M28" s="1827"/>
      <c r="N28" s="1827" t="s">
        <v>67</v>
      </c>
      <c r="O28" s="1827"/>
      <c r="P28" s="2130"/>
      <c r="Q28" s="2130"/>
      <c r="R28" s="1827"/>
      <c r="S28" s="1811" t="s">
        <v>68</v>
      </c>
      <c r="T28" s="2135"/>
      <c r="U28" s="2130"/>
      <c r="V28" s="2130"/>
      <c r="W28" s="2130"/>
      <c r="X28" s="1816"/>
    </row>
    <row r="29" spans="2:24" ht="18" customHeight="1">
      <c r="B29" s="1815"/>
      <c r="D29" s="1817" t="s">
        <v>69</v>
      </c>
      <c r="E29" s="2133"/>
      <c r="F29" s="2133"/>
      <c r="G29" s="2133"/>
      <c r="H29" s="2133"/>
      <c r="I29" s="2133"/>
      <c r="J29" s="2133"/>
      <c r="K29" s="2133"/>
      <c r="L29" s="2133"/>
      <c r="M29" s="1827"/>
      <c r="N29" s="1827" t="s">
        <v>70</v>
      </c>
      <c r="O29" s="1827"/>
      <c r="P29" s="2133"/>
      <c r="Q29" s="2133"/>
      <c r="R29" s="1827"/>
      <c r="T29" s="2060" t="s">
        <v>71</v>
      </c>
      <c r="U29" s="2133"/>
      <c r="V29" s="2133"/>
      <c r="W29" s="2067"/>
      <c r="X29" s="1816"/>
    </row>
    <row r="30" spans="2:24" ht="17.25" customHeight="1">
      <c r="B30" s="1815"/>
      <c r="N30" s="1827"/>
      <c r="O30" s="1827"/>
      <c r="X30" s="1816"/>
    </row>
    <row r="31" spans="2:24" ht="15.75" customHeight="1">
      <c r="B31" s="1815"/>
      <c r="C31" s="1811" t="s">
        <v>72</v>
      </c>
      <c r="N31" s="1827"/>
      <c r="O31" s="1827"/>
      <c r="X31" s="1816"/>
    </row>
    <row r="32" spans="2:24" ht="12.75" customHeight="1">
      <c r="B32" s="1815"/>
      <c r="N32" s="1827"/>
      <c r="O32" s="1827"/>
      <c r="X32" s="1816"/>
    </row>
    <row r="33" spans="2:24" ht="18" customHeight="1">
      <c r="B33" s="1815"/>
      <c r="D33" s="1817" t="s">
        <v>66</v>
      </c>
      <c r="E33" s="2130"/>
      <c r="F33" s="2130"/>
      <c r="G33" s="2130"/>
      <c r="H33" s="2130"/>
      <c r="I33" s="2130"/>
      <c r="J33" s="2130"/>
      <c r="K33" s="2130"/>
      <c r="L33" s="2130"/>
      <c r="M33" s="1827"/>
      <c r="N33" s="1827" t="s">
        <v>67</v>
      </c>
      <c r="O33" s="1827"/>
      <c r="P33" s="2130"/>
      <c r="Q33" s="2130"/>
      <c r="R33" s="1827"/>
      <c r="S33" s="1827" t="s">
        <v>68</v>
      </c>
      <c r="T33" s="2130"/>
      <c r="U33" s="2130"/>
      <c r="V33" s="2130"/>
      <c r="W33" s="2130"/>
      <c r="X33" s="1816"/>
    </row>
    <row r="34" spans="2:24" ht="18" customHeight="1">
      <c r="B34" s="1815"/>
      <c r="D34" s="1817" t="s">
        <v>69</v>
      </c>
      <c r="E34" s="2133"/>
      <c r="F34" s="2133"/>
      <c r="G34" s="2133"/>
      <c r="H34" s="2133"/>
      <c r="I34" s="2133"/>
      <c r="J34" s="2133"/>
      <c r="K34" s="2133"/>
      <c r="L34" s="2133"/>
      <c r="M34" s="1827"/>
      <c r="N34" s="1827" t="s">
        <v>70</v>
      </c>
      <c r="O34" s="1827"/>
      <c r="P34" s="2133"/>
      <c r="Q34" s="2133"/>
      <c r="R34" s="1827"/>
      <c r="S34" s="1827"/>
      <c r="T34" s="1817" t="s">
        <v>71</v>
      </c>
      <c r="U34" s="2133"/>
      <c r="V34" s="2133"/>
      <c r="W34" s="2068"/>
      <c r="X34" s="1816"/>
    </row>
    <row r="35" spans="2:24" ht="12.75" customHeight="1">
      <c r="B35" s="1815"/>
      <c r="N35" s="1827"/>
      <c r="O35" s="1827"/>
      <c r="X35" s="1816"/>
    </row>
    <row r="36" spans="2:24" ht="12.75" customHeight="1">
      <c r="B36" s="1815"/>
      <c r="C36" s="1811" t="s">
        <v>73</v>
      </c>
      <c r="N36" s="1827"/>
      <c r="O36" s="1827"/>
      <c r="X36" s="1816"/>
    </row>
    <row r="37" spans="2:24" ht="12.75" customHeight="1">
      <c r="B37" s="1815"/>
      <c r="N37" s="1827"/>
      <c r="O37" s="1827"/>
      <c r="X37" s="1816"/>
    </row>
    <row r="38" spans="2:24" ht="18" customHeight="1">
      <c r="B38" s="1815"/>
      <c r="D38" s="1817" t="s">
        <v>66</v>
      </c>
      <c r="E38" s="2130"/>
      <c r="F38" s="2130"/>
      <c r="G38" s="2130"/>
      <c r="H38" s="2130"/>
      <c r="I38" s="2130"/>
      <c r="J38" s="2130"/>
      <c r="K38" s="2130"/>
      <c r="L38" s="2130"/>
      <c r="M38" s="1827"/>
      <c r="N38" s="1827" t="s">
        <v>67</v>
      </c>
      <c r="O38" s="1827"/>
      <c r="P38" s="2130"/>
      <c r="Q38" s="2130"/>
      <c r="R38" s="1827"/>
      <c r="S38" s="1827" t="s">
        <v>68</v>
      </c>
      <c r="T38" s="2130"/>
      <c r="U38" s="2130"/>
      <c r="V38" s="2130"/>
      <c r="W38" s="2130"/>
      <c r="X38" s="1816"/>
    </row>
    <row r="39" spans="2:24" ht="18" customHeight="1">
      <c r="B39" s="1815"/>
      <c r="D39" s="1817" t="s">
        <v>69</v>
      </c>
      <c r="E39" s="2133"/>
      <c r="F39" s="2133"/>
      <c r="G39" s="2133"/>
      <c r="H39" s="2133"/>
      <c r="I39" s="2133"/>
      <c r="J39" s="2133"/>
      <c r="K39" s="2133"/>
      <c r="L39" s="2133"/>
      <c r="M39" s="1827"/>
      <c r="N39" s="1827" t="s">
        <v>70</v>
      </c>
      <c r="O39" s="1827"/>
      <c r="P39" s="2133"/>
      <c r="Q39" s="2133"/>
      <c r="R39" s="1827"/>
      <c r="S39" s="1827"/>
      <c r="T39" s="1817" t="s">
        <v>71</v>
      </c>
      <c r="U39" s="2133"/>
      <c r="V39" s="2133"/>
      <c r="W39" s="2068"/>
      <c r="X39" s="1816"/>
    </row>
    <row r="40" spans="2:24" ht="12.75" customHeight="1">
      <c r="B40" s="1815"/>
      <c r="N40" s="1827"/>
      <c r="O40" s="1827"/>
      <c r="X40" s="1816"/>
    </row>
    <row r="41" spans="2:24" ht="12.75" customHeight="1">
      <c r="B41" s="1815"/>
      <c r="C41" s="1811" t="s">
        <v>74</v>
      </c>
      <c r="N41" s="1827"/>
      <c r="O41" s="1827"/>
      <c r="X41" s="1816"/>
    </row>
    <row r="42" spans="2:24" ht="12.75" customHeight="1">
      <c r="B42" s="1815"/>
      <c r="N42" s="1827"/>
      <c r="O42" s="1827"/>
      <c r="X42" s="1816"/>
    </row>
    <row r="43" spans="2:24" ht="18" customHeight="1">
      <c r="B43" s="1815"/>
      <c r="D43" s="1817" t="s">
        <v>66</v>
      </c>
      <c r="E43" s="2130"/>
      <c r="F43" s="2130"/>
      <c r="G43" s="2130"/>
      <c r="H43" s="2130"/>
      <c r="I43" s="2130"/>
      <c r="J43" s="2130"/>
      <c r="K43" s="2130"/>
      <c r="L43" s="2130"/>
      <c r="M43" s="1827"/>
      <c r="N43" s="1827" t="s">
        <v>67</v>
      </c>
      <c r="O43" s="1827"/>
      <c r="P43" s="2130"/>
      <c r="Q43" s="2130"/>
      <c r="R43" s="1827"/>
      <c r="S43" s="1827" t="s">
        <v>68</v>
      </c>
      <c r="T43" s="2130"/>
      <c r="U43" s="2130"/>
      <c r="V43" s="2130"/>
      <c r="W43" s="2130"/>
      <c r="X43" s="1816"/>
    </row>
    <row r="44" spans="2:24" ht="18" customHeight="1">
      <c r="B44" s="1815"/>
      <c r="D44" s="1817" t="s">
        <v>69</v>
      </c>
      <c r="E44" s="2133"/>
      <c r="F44" s="2133"/>
      <c r="G44" s="2133"/>
      <c r="H44" s="2133"/>
      <c r="I44" s="2133"/>
      <c r="J44" s="2133"/>
      <c r="K44" s="2133"/>
      <c r="L44" s="2133"/>
      <c r="M44" s="1827"/>
      <c r="N44" s="1827" t="s">
        <v>70</v>
      </c>
      <c r="O44" s="1827"/>
      <c r="P44" s="2133"/>
      <c r="Q44" s="2133"/>
      <c r="R44" s="1827"/>
      <c r="S44" s="1827"/>
      <c r="T44" s="1817" t="s">
        <v>71</v>
      </c>
      <c r="U44" s="2133"/>
      <c r="V44" s="2133"/>
      <c r="W44" s="2068"/>
      <c r="X44" s="1816"/>
    </row>
    <row r="45" spans="2:24" ht="12.75" customHeight="1">
      <c r="B45" s="1815"/>
      <c r="D45" s="1817"/>
      <c r="N45" s="1827"/>
      <c r="O45" s="1827"/>
      <c r="X45" s="1816"/>
    </row>
    <row r="46" spans="2:24" ht="12.75" customHeight="1">
      <c r="B46" s="1815"/>
      <c r="C46" s="1811" t="s">
        <v>75</v>
      </c>
      <c r="N46" s="1827"/>
      <c r="O46" s="1827"/>
      <c r="X46" s="1816"/>
    </row>
    <row r="47" spans="2:24" ht="12.75" customHeight="1">
      <c r="B47" s="1815"/>
      <c r="N47" s="1827"/>
      <c r="O47" s="1827"/>
      <c r="X47" s="1816"/>
    </row>
    <row r="48" spans="2:24" ht="18" customHeight="1">
      <c r="B48" s="1815"/>
      <c r="D48" s="1817" t="s">
        <v>66</v>
      </c>
      <c r="E48" s="2130"/>
      <c r="F48" s="2130"/>
      <c r="G48" s="2130"/>
      <c r="H48" s="2130"/>
      <c r="I48" s="2130"/>
      <c r="J48" s="2130"/>
      <c r="K48" s="2130"/>
      <c r="L48" s="2130"/>
      <c r="M48" s="1827"/>
      <c r="N48" s="1827" t="s">
        <v>67</v>
      </c>
      <c r="O48" s="1827"/>
      <c r="P48" s="2130"/>
      <c r="Q48" s="2130"/>
      <c r="R48" s="1827"/>
      <c r="S48" s="1827" t="s">
        <v>68</v>
      </c>
      <c r="T48" s="2130"/>
      <c r="U48" s="2130"/>
      <c r="V48" s="2130"/>
      <c r="W48" s="2130"/>
      <c r="X48" s="1816"/>
    </row>
    <row r="49" spans="2:24" ht="18" customHeight="1">
      <c r="B49" s="1815"/>
      <c r="D49" s="1817" t="s">
        <v>69</v>
      </c>
      <c r="E49" s="2133"/>
      <c r="F49" s="2133"/>
      <c r="G49" s="2133"/>
      <c r="H49" s="2133"/>
      <c r="I49" s="2133"/>
      <c r="J49" s="2133"/>
      <c r="K49" s="2133"/>
      <c r="L49" s="2133"/>
      <c r="M49" s="1827"/>
      <c r="N49" s="1827" t="s">
        <v>70</v>
      </c>
      <c r="O49" s="1827"/>
      <c r="P49" s="2133"/>
      <c r="Q49" s="2133"/>
      <c r="R49" s="1827"/>
      <c r="S49" s="1827"/>
      <c r="T49" s="1817" t="s">
        <v>71</v>
      </c>
      <c r="U49" s="2133"/>
      <c r="V49" s="2133"/>
      <c r="W49" s="2068"/>
      <c r="X49" s="1816"/>
    </row>
    <row r="50" spans="2:24" ht="12.75" customHeight="1">
      <c r="B50" s="1815"/>
      <c r="N50" s="1827"/>
      <c r="O50" s="1827"/>
      <c r="X50" s="1816"/>
    </row>
    <row r="51" spans="2:24" ht="12.75" customHeight="1">
      <c r="B51" s="1815"/>
      <c r="C51" s="1811" t="s">
        <v>76</v>
      </c>
      <c r="N51" s="1827"/>
      <c r="O51" s="1827"/>
      <c r="X51" s="1816"/>
    </row>
    <row r="52" spans="2:24" ht="12.75" customHeight="1">
      <c r="B52" s="1815"/>
      <c r="N52" s="1827"/>
      <c r="O52" s="1827"/>
      <c r="X52" s="1816"/>
    </row>
    <row r="53" spans="2:24" ht="18" customHeight="1">
      <c r="B53" s="1815"/>
      <c r="D53" s="1817" t="s">
        <v>66</v>
      </c>
      <c r="E53" s="2130"/>
      <c r="F53" s="2130"/>
      <c r="G53" s="2130"/>
      <c r="H53" s="2130"/>
      <c r="I53" s="2130"/>
      <c r="J53" s="2130"/>
      <c r="K53" s="2130"/>
      <c r="L53" s="2130"/>
      <c r="M53" s="1827"/>
      <c r="N53" s="1827" t="s">
        <v>67</v>
      </c>
      <c r="O53" s="1827"/>
      <c r="P53" s="2130"/>
      <c r="Q53" s="2130"/>
      <c r="R53" s="1827"/>
      <c r="S53" s="1827" t="s">
        <v>68</v>
      </c>
      <c r="T53" s="2130"/>
      <c r="U53" s="2130"/>
      <c r="V53" s="2130"/>
      <c r="W53" s="2130"/>
      <c r="X53" s="1816"/>
    </row>
    <row r="54" spans="2:24" ht="18" customHeight="1">
      <c r="B54" s="1815"/>
      <c r="D54" s="1817" t="s">
        <v>69</v>
      </c>
      <c r="E54" s="2133"/>
      <c r="F54" s="2133"/>
      <c r="G54" s="2133"/>
      <c r="H54" s="2133"/>
      <c r="I54" s="2133"/>
      <c r="J54" s="2133"/>
      <c r="K54" s="2133"/>
      <c r="L54" s="2133"/>
      <c r="M54" s="1827"/>
      <c r="N54" s="1827" t="s">
        <v>70</v>
      </c>
      <c r="O54" s="1827"/>
      <c r="P54" s="2133"/>
      <c r="Q54" s="2133"/>
      <c r="R54" s="1827"/>
      <c r="S54" s="1827"/>
      <c r="T54" s="1817" t="s">
        <v>71</v>
      </c>
      <c r="U54" s="2133"/>
      <c r="V54" s="2133"/>
      <c r="W54" s="2068"/>
      <c r="X54" s="1816"/>
    </row>
    <row r="55" spans="2:24" ht="12.75" customHeight="1">
      <c r="B55" s="1815"/>
      <c r="X55" s="1816"/>
    </row>
    <row r="56" spans="2:24">
      <c r="B56" s="1815"/>
      <c r="X56" s="1816"/>
    </row>
    <row r="57" spans="2:24">
      <c r="B57" s="1815"/>
      <c r="X57" s="1816"/>
    </row>
    <row r="58" spans="2:24">
      <c r="B58" s="1815"/>
      <c r="C58" s="1811" t="s">
        <v>77</v>
      </c>
      <c r="X58" s="1816"/>
    </row>
    <row r="59" spans="2:24">
      <c r="B59" s="1815"/>
      <c r="X59" s="1816"/>
    </row>
    <row r="60" spans="2:24">
      <c r="B60" s="1815"/>
      <c r="C60" s="1811" t="s">
        <v>78</v>
      </c>
      <c r="X60" s="1816"/>
    </row>
    <row r="61" spans="2:24">
      <c r="B61" s="1815"/>
      <c r="X61" s="1816"/>
    </row>
    <row r="62" spans="2:24">
      <c r="B62" s="1815"/>
      <c r="N62" s="1817" t="s">
        <v>79</v>
      </c>
      <c r="O62" s="2129"/>
      <c r="P62" s="2129"/>
      <c r="Q62" s="2129"/>
      <c r="R62" s="2129"/>
      <c r="S62" s="2129"/>
      <c r="T62" s="2129"/>
      <c r="X62" s="1816"/>
    </row>
    <row r="63" spans="2:24">
      <c r="B63" s="1815"/>
      <c r="X63" s="1816"/>
    </row>
    <row r="64" spans="2:24">
      <c r="B64" s="1815"/>
      <c r="X64" s="1816"/>
    </row>
    <row r="65" spans="2:24">
      <c r="B65" s="1815"/>
      <c r="N65" s="1811" t="s">
        <v>80</v>
      </c>
      <c r="O65" s="2130"/>
      <c r="P65" s="2130"/>
      <c r="Q65" s="2130"/>
      <c r="X65" s="1816"/>
    </row>
    <row r="66" spans="2:24">
      <c r="B66" s="1815"/>
      <c r="X66" s="1816"/>
    </row>
    <row r="67" spans="2:24">
      <c r="B67" s="1815"/>
      <c r="X67" s="1816"/>
    </row>
    <row r="68" spans="2:24">
      <c r="B68" s="1815"/>
      <c r="X68" s="1816"/>
    </row>
    <row r="69" spans="2:24">
      <c r="B69" s="1815"/>
      <c r="X69" s="1816"/>
    </row>
    <row r="70" spans="2:24">
      <c r="B70" s="1815"/>
      <c r="J70" s="1811" t="s">
        <v>81</v>
      </c>
      <c r="K70" s="2129"/>
      <c r="L70" s="2129"/>
      <c r="M70" s="2129"/>
      <c r="N70" s="2129"/>
      <c r="O70" s="1824" t="s">
        <v>82</v>
      </c>
      <c r="P70" s="2054"/>
      <c r="Q70" s="1824" t="s">
        <v>83</v>
      </c>
      <c r="R70" s="1824"/>
      <c r="S70" s="2129"/>
      <c r="T70" s="2129"/>
      <c r="U70" s="1824" t="s">
        <v>83</v>
      </c>
      <c r="V70" s="1817">
        <v>20</v>
      </c>
      <c r="W70" s="2054"/>
      <c r="X70" s="1816"/>
    </row>
    <row r="71" spans="2:24">
      <c r="B71" s="1815"/>
      <c r="X71" s="1816"/>
    </row>
    <row r="72" spans="2:24" ht="13.5" thickBot="1">
      <c r="B72" s="1815"/>
      <c r="C72" s="1880"/>
      <c r="D72" s="1880"/>
      <c r="E72" s="1880"/>
      <c r="F72" s="1880"/>
      <c r="G72" s="1880"/>
      <c r="H72" s="1880"/>
      <c r="I72" s="1880"/>
      <c r="J72" s="1880"/>
      <c r="K72" s="1880"/>
      <c r="L72" s="1880"/>
      <c r="M72" s="1880"/>
      <c r="N72" s="1880"/>
      <c r="O72" s="1880"/>
      <c r="P72" s="1880"/>
      <c r="Q72" s="1880"/>
      <c r="R72" s="1880"/>
      <c r="S72" s="1880"/>
      <c r="T72" s="1880"/>
      <c r="U72" s="1880"/>
      <c r="V72" s="1880"/>
      <c r="W72" s="1880"/>
      <c r="X72" s="1816"/>
    </row>
    <row r="73" spans="2:24" ht="13.5" thickTop="1">
      <c r="B73" s="1815"/>
      <c r="X73" s="1816"/>
    </row>
    <row r="74" spans="2:24">
      <c r="B74" s="1815"/>
      <c r="C74" s="1883" t="s">
        <v>84</v>
      </c>
      <c r="X74" s="1816"/>
    </row>
    <row r="75" spans="2:24" s="1883" customFormat="1">
      <c r="B75" s="1882"/>
      <c r="C75" s="2131" t="s">
        <v>1707</v>
      </c>
      <c r="D75" s="2132"/>
      <c r="E75" s="2132"/>
      <c r="F75" s="2132"/>
      <c r="G75" s="2132"/>
      <c r="H75" s="2132"/>
      <c r="I75" s="2132"/>
      <c r="J75" s="2132"/>
      <c r="K75" s="2132"/>
      <c r="L75" s="2132"/>
      <c r="M75" s="2132"/>
      <c r="N75" s="2132"/>
      <c r="O75" s="2132"/>
      <c r="P75" s="2132"/>
      <c r="Q75" s="2132"/>
      <c r="R75" s="2132"/>
      <c r="S75" s="2132"/>
      <c r="T75" s="2132"/>
      <c r="U75" s="2132"/>
      <c r="V75" s="2132"/>
      <c r="W75" s="1885"/>
      <c r="X75" s="1886"/>
    </row>
    <row r="76" spans="2:24" s="1883" customFormat="1" ht="12.75" customHeight="1">
      <c r="B76" s="1882"/>
      <c r="C76" s="2132"/>
      <c r="D76" s="2132"/>
      <c r="E76" s="2132"/>
      <c r="F76" s="2132"/>
      <c r="G76" s="2132"/>
      <c r="H76" s="2132"/>
      <c r="I76" s="2132"/>
      <c r="J76" s="2132"/>
      <c r="K76" s="2132"/>
      <c r="L76" s="2132"/>
      <c r="M76" s="2132"/>
      <c r="N76" s="2132"/>
      <c r="O76" s="2132"/>
      <c r="P76" s="2132"/>
      <c r="Q76" s="2132"/>
      <c r="R76" s="2132"/>
      <c r="S76" s="2132"/>
      <c r="T76" s="2132"/>
      <c r="U76" s="2132"/>
      <c r="V76" s="2132"/>
      <c r="W76" s="1885"/>
      <c r="X76" s="1886"/>
    </row>
    <row r="77" spans="2:24" s="1883" customFormat="1">
      <c r="B77" s="1882"/>
      <c r="C77" s="2132"/>
      <c r="D77" s="2132"/>
      <c r="E77" s="2132"/>
      <c r="F77" s="2132"/>
      <c r="G77" s="2132"/>
      <c r="H77" s="2132"/>
      <c r="I77" s="2132"/>
      <c r="J77" s="2132"/>
      <c r="K77" s="2132"/>
      <c r="L77" s="2132"/>
      <c r="M77" s="2132"/>
      <c r="N77" s="2132"/>
      <c r="O77" s="2132"/>
      <c r="P77" s="2132"/>
      <c r="Q77" s="2132"/>
      <c r="R77" s="2132"/>
      <c r="S77" s="2132"/>
      <c r="T77" s="2132"/>
      <c r="U77" s="2132"/>
      <c r="V77" s="2132"/>
      <c r="W77" s="1885"/>
      <c r="X77" s="1886"/>
    </row>
    <row r="78" spans="2:24" s="1883" customFormat="1">
      <c r="B78" s="1882"/>
      <c r="C78" s="2132"/>
      <c r="D78" s="2132"/>
      <c r="E78" s="2132"/>
      <c r="F78" s="2132"/>
      <c r="G78" s="2132"/>
      <c r="H78" s="2132"/>
      <c r="I78" s="2132"/>
      <c r="J78" s="2132"/>
      <c r="K78" s="2132"/>
      <c r="L78" s="2132"/>
      <c r="M78" s="2132"/>
      <c r="N78" s="2132"/>
      <c r="O78" s="2132"/>
      <c r="P78" s="2132"/>
      <c r="Q78" s="2132"/>
      <c r="R78" s="2132"/>
      <c r="S78" s="2132"/>
      <c r="T78" s="2132"/>
      <c r="U78" s="2132"/>
      <c r="V78" s="2132"/>
      <c r="W78" s="1885"/>
      <c r="X78" s="1886"/>
    </row>
    <row r="79" spans="2:24" ht="13.5" thickBot="1">
      <c r="B79" s="1892"/>
      <c r="C79" s="1893"/>
      <c r="D79" s="1893"/>
      <c r="E79" s="1893"/>
      <c r="F79" s="1893"/>
      <c r="G79" s="1893"/>
      <c r="H79" s="1893"/>
      <c r="I79" s="1893"/>
      <c r="J79" s="1893"/>
      <c r="K79" s="1893"/>
      <c r="L79" s="1893"/>
      <c r="M79" s="1893"/>
      <c r="N79" s="1893"/>
      <c r="O79" s="1893"/>
      <c r="P79" s="1893"/>
      <c r="Q79" s="1893"/>
      <c r="R79" s="1893"/>
      <c r="S79" s="1893"/>
      <c r="T79" s="1893"/>
      <c r="U79" s="1893"/>
      <c r="V79" s="1893"/>
      <c r="W79" s="1893"/>
      <c r="X79" s="1894"/>
    </row>
  </sheetData>
  <sheetProtection sheet="1" objects="1" scenarios="1" selectLockedCells="1"/>
  <mergeCells count="60">
    <mergeCell ref="C1:V1"/>
    <mergeCell ref="B4:C4"/>
    <mergeCell ref="D4:J4"/>
    <mergeCell ref="Q4:W4"/>
    <mergeCell ref="B6:C6"/>
    <mergeCell ref="D6:E6"/>
    <mergeCell ref="T6:W6"/>
    <mergeCell ref="B8:C8"/>
    <mergeCell ref="D8:H8"/>
    <mergeCell ref="T8:W8"/>
    <mergeCell ref="B10:C10"/>
    <mergeCell ref="D10:H10"/>
    <mergeCell ref="Q10:W10"/>
    <mergeCell ref="T12:W12"/>
    <mergeCell ref="F13:H13"/>
    <mergeCell ref="C21:E21"/>
    <mergeCell ref="E23:H23"/>
    <mergeCell ref="K23:R23"/>
    <mergeCell ref="U23:V23"/>
    <mergeCell ref="E28:L28"/>
    <mergeCell ref="P28:Q28"/>
    <mergeCell ref="T28:W28"/>
    <mergeCell ref="E29:L29"/>
    <mergeCell ref="P29:Q29"/>
    <mergeCell ref="U29:V29"/>
    <mergeCell ref="E33:L33"/>
    <mergeCell ref="P33:Q33"/>
    <mergeCell ref="T33:W33"/>
    <mergeCell ref="E34:L34"/>
    <mergeCell ref="P34:Q34"/>
    <mergeCell ref="U34:V34"/>
    <mergeCell ref="E38:L38"/>
    <mergeCell ref="P38:Q38"/>
    <mergeCell ref="T38:W38"/>
    <mergeCell ref="E39:L39"/>
    <mergeCell ref="P39:Q39"/>
    <mergeCell ref="U39:V39"/>
    <mergeCell ref="E43:L43"/>
    <mergeCell ref="P43:Q43"/>
    <mergeCell ref="T43:W43"/>
    <mergeCell ref="E44:L44"/>
    <mergeCell ref="P44:Q44"/>
    <mergeCell ref="U44:V44"/>
    <mergeCell ref="E48:L48"/>
    <mergeCell ref="P48:Q48"/>
    <mergeCell ref="T48:W48"/>
    <mergeCell ref="E49:L49"/>
    <mergeCell ref="P49:Q49"/>
    <mergeCell ref="U49:V49"/>
    <mergeCell ref="E53:L53"/>
    <mergeCell ref="P53:Q53"/>
    <mergeCell ref="T53:W53"/>
    <mergeCell ref="E54:L54"/>
    <mergeCell ref="P54:Q54"/>
    <mergeCell ref="U54:V54"/>
    <mergeCell ref="O62:T62"/>
    <mergeCell ref="O65:Q65"/>
    <mergeCell ref="K70:N70"/>
    <mergeCell ref="S70:T70"/>
    <mergeCell ref="C75:V78"/>
  </mergeCells>
  <pageMargins left="0.35433070866141736" right="0.23622047244094491" top="0.35433070866141736" bottom="0.31496062992125984" header="0.31496062992125984" footer="0"/>
  <pageSetup paperSize="9" scale="66" orientation="portrait" r:id="rId1"/>
  <headerFooter alignWithMargins="0">
    <oddFooter>&amp;C&amp;1#&amp;"Calibri"&amp;12&amp;K008000Internal Use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Button 1">
              <controlPr defaultSize="0" print="0" autoFill="0" autoPict="0" macro="[0]!VolverHR">
                <anchor moveWithCells="1" sizeWithCells="1">
                  <from>
                    <xdr:col>26</xdr:col>
                    <xdr:colOff>304800</xdr:colOff>
                    <xdr:row>0</xdr:row>
                    <xdr:rowOff>95250</xdr:rowOff>
                  </from>
                  <to>
                    <xdr:col>27</xdr:col>
                    <xdr:colOff>590550</xdr:colOff>
                    <xdr:row>1</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B1:R70"/>
  <sheetViews>
    <sheetView showGridLines="0" showRowColHeaders="0" topLeftCell="A16" zoomScale="70" zoomScaleNormal="70" workbookViewId="0">
      <pane xSplit="14" topLeftCell="Y1" activePane="topRight" state="frozen"/>
      <selection activeCell="F14" sqref="F14"/>
      <selection pane="topRight" activeCell="E9" sqref="E9"/>
    </sheetView>
  </sheetViews>
  <sheetFormatPr baseColWidth="10" defaultColWidth="11.42578125" defaultRowHeight="15"/>
  <cols>
    <col min="1" max="1" width="1.7109375" style="696" customWidth="1"/>
    <col min="2" max="2" width="4.42578125" style="702" customWidth="1"/>
    <col min="3" max="3" width="24.85546875" style="703" customWidth="1"/>
    <col min="4" max="4" width="36" style="704" customWidth="1"/>
    <col min="5" max="12" width="11.42578125" style="696"/>
    <col min="13" max="13" width="8.42578125" style="696" customWidth="1"/>
    <col min="14" max="14" width="11.42578125" style="696"/>
    <col min="15" max="18" width="11.42578125" style="694"/>
    <col min="19" max="28" width="11.42578125" style="696"/>
    <col min="29" max="29" width="9.7109375" style="696" customWidth="1"/>
    <col min="30" max="16384" width="11.42578125" style="696"/>
  </cols>
  <sheetData>
    <row r="1" spans="2:18" ht="15.75" thickBot="1"/>
    <row r="2" spans="2:18" ht="12.75" customHeight="1">
      <c r="C2" s="705"/>
      <c r="D2" s="2163" t="s">
        <v>179</v>
      </c>
      <c r="E2" s="2163"/>
      <c r="F2" s="2163"/>
      <c r="G2" s="2163"/>
      <c r="H2" s="2163"/>
      <c r="I2" s="2163"/>
      <c r="J2" s="2163"/>
      <c r="K2" s="2163"/>
      <c r="L2" s="2163"/>
      <c r="M2" s="2163"/>
      <c r="N2" s="2163"/>
    </row>
    <row r="3" spans="2:18" ht="13.5" customHeight="1" thickBot="1">
      <c r="C3" s="705"/>
      <c r="D3" s="2164"/>
      <c r="E3" s="2164"/>
      <c r="F3" s="2164"/>
      <c r="G3" s="2164"/>
      <c r="H3" s="2164"/>
      <c r="I3" s="2164"/>
      <c r="J3" s="2164"/>
      <c r="K3" s="2164"/>
      <c r="L3" s="2164"/>
      <c r="M3" s="2164"/>
      <c r="N3" s="2164"/>
      <c r="O3" s="706"/>
    </row>
    <row r="4" spans="2:18" s="700" customFormat="1" ht="15.75" thickBot="1">
      <c r="B4" s="707"/>
      <c r="C4" s="2169" t="s">
        <v>178</v>
      </c>
      <c r="D4" s="2170"/>
      <c r="E4" s="708"/>
      <c r="F4" s="708"/>
      <c r="G4" s="708"/>
      <c r="H4" s="708"/>
      <c r="I4" s="708"/>
      <c r="J4" s="708"/>
      <c r="K4" s="708"/>
      <c r="L4" s="708"/>
      <c r="M4" s="708"/>
      <c r="N4" s="699"/>
      <c r="O4" s="699"/>
      <c r="P4" s="699"/>
      <c r="Q4" s="699"/>
      <c r="R4" s="699"/>
    </row>
    <row r="5" spans="2:18" s="700" customFormat="1" ht="18.75" customHeight="1" thickBot="1">
      <c r="B5" s="707"/>
      <c r="C5" s="2171"/>
      <c r="D5" s="2171"/>
      <c r="E5" s="2173" t="s">
        <v>177</v>
      </c>
      <c r="F5" s="2162"/>
      <c r="G5" s="2162"/>
      <c r="H5" s="2162"/>
      <c r="I5" s="2162"/>
      <c r="J5" s="2162"/>
      <c r="K5" s="2162"/>
      <c r="L5" s="2162"/>
      <c r="M5" s="2162"/>
      <c r="N5" s="2172"/>
      <c r="O5" s="699"/>
      <c r="P5" s="699"/>
      <c r="Q5" s="699"/>
      <c r="R5" s="699"/>
    </row>
    <row r="6" spans="2:18" ht="28.5" customHeight="1" thickBot="1">
      <c r="B6" s="709"/>
      <c r="C6" s="1668" t="s">
        <v>1296</v>
      </c>
      <c r="D6" s="1669">
        <f>EXPEDIENTE</f>
        <v>0</v>
      </c>
      <c r="E6" s="2173" t="s">
        <v>28</v>
      </c>
      <c r="F6" s="2162"/>
      <c r="G6" s="2162" t="s">
        <v>29</v>
      </c>
      <c r="H6" s="2162"/>
      <c r="I6" s="2162" t="s">
        <v>176</v>
      </c>
      <c r="J6" s="2162"/>
      <c r="K6" s="2162" t="s">
        <v>34</v>
      </c>
      <c r="L6" s="2162"/>
      <c r="M6" s="2162" t="s">
        <v>35</v>
      </c>
      <c r="N6" s="2172"/>
    </row>
    <row r="7" spans="2:18" s="1" customFormat="1" ht="21" customHeight="1" thickBot="1">
      <c r="B7" s="709"/>
      <c r="C7" s="710" t="s">
        <v>175</v>
      </c>
      <c r="D7" s="711" t="s">
        <v>174</v>
      </c>
      <c r="E7" s="712" t="s">
        <v>173</v>
      </c>
      <c r="F7" s="713" t="s">
        <v>172</v>
      </c>
      <c r="G7" s="712" t="s">
        <v>173</v>
      </c>
      <c r="H7" s="713" t="s">
        <v>172</v>
      </c>
      <c r="I7" s="712" t="s">
        <v>173</v>
      </c>
      <c r="J7" s="713" t="s">
        <v>172</v>
      </c>
      <c r="K7" s="712" t="s">
        <v>173</v>
      </c>
      <c r="L7" s="713" t="s">
        <v>172</v>
      </c>
      <c r="M7" s="712" t="s">
        <v>173</v>
      </c>
      <c r="N7" s="714" t="s">
        <v>172</v>
      </c>
      <c r="O7" s="2"/>
      <c r="P7" s="2"/>
      <c r="Q7" s="2"/>
      <c r="R7" s="2"/>
    </row>
    <row r="8" spans="2:18" ht="16.5" thickTop="1" thickBot="1">
      <c r="B8" s="709"/>
      <c r="C8" s="715"/>
      <c r="D8" s="715"/>
      <c r="E8" s="716"/>
      <c r="F8" s="716"/>
      <c r="G8" s="716"/>
      <c r="H8" s="716"/>
      <c r="I8" s="716"/>
      <c r="J8" s="716"/>
      <c r="K8" s="716"/>
      <c r="L8" s="716"/>
      <c r="M8" s="716"/>
    </row>
    <row r="9" spans="2:18" ht="26.25" customHeight="1" thickBot="1">
      <c r="B9" s="2147" t="s">
        <v>171</v>
      </c>
      <c r="C9" s="717" t="s">
        <v>170</v>
      </c>
      <c r="D9" s="718" t="s">
        <v>169</v>
      </c>
      <c r="E9" s="749"/>
      <c r="F9" s="750"/>
      <c r="G9" s="751"/>
      <c r="H9" s="750"/>
      <c r="I9" s="751"/>
      <c r="J9" s="750"/>
      <c r="K9" s="751"/>
      <c r="L9" s="750"/>
      <c r="M9" s="751"/>
      <c r="N9" s="752"/>
    </row>
    <row r="10" spans="2:18" ht="26.25" customHeight="1">
      <c r="B10" s="2148"/>
      <c r="C10" s="2159" t="s">
        <v>168</v>
      </c>
      <c r="D10" s="719" t="s">
        <v>159</v>
      </c>
      <c r="E10" s="753"/>
      <c r="F10" s="754"/>
      <c r="G10" s="755"/>
      <c r="H10" s="754"/>
      <c r="I10" s="755"/>
      <c r="J10" s="754"/>
      <c r="K10" s="755"/>
      <c r="L10" s="754"/>
      <c r="M10" s="755"/>
      <c r="N10" s="756"/>
    </row>
    <row r="11" spans="2:18" ht="26.25" customHeight="1">
      <c r="B11" s="2148"/>
      <c r="C11" s="2160"/>
      <c r="D11" s="720" t="s">
        <v>157</v>
      </c>
      <c r="E11" s="757"/>
      <c r="F11" s="758"/>
      <c r="G11" s="759"/>
      <c r="H11" s="758"/>
      <c r="I11" s="759"/>
      <c r="J11" s="758"/>
      <c r="K11" s="759"/>
      <c r="L11" s="758"/>
      <c r="M11" s="759"/>
      <c r="N11" s="760"/>
    </row>
    <row r="12" spans="2:18" ht="26.25" customHeight="1" thickBot="1">
      <c r="B12" s="2148"/>
      <c r="C12" s="2161"/>
      <c r="D12" s="721" t="s">
        <v>167</v>
      </c>
      <c r="E12" s="761"/>
      <c r="F12" s="762"/>
      <c r="G12" s="763"/>
      <c r="H12" s="762"/>
      <c r="I12" s="763"/>
      <c r="J12" s="762"/>
      <c r="K12" s="763"/>
      <c r="L12" s="762"/>
      <c r="M12" s="763"/>
      <c r="N12" s="764"/>
    </row>
    <row r="13" spans="2:18" ht="25.5">
      <c r="B13" s="2148"/>
      <c r="C13" s="2157" t="s">
        <v>166</v>
      </c>
      <c r="D13" s="722" t="s">
        <v>165</v>
      </c>
      <c r="E13" s="753"/>
      <c r="F13" s="754"/>
      <c r="G13" s="755"/>
      <c r="H13" s="754"/>
      <c r="I13" s="755"/>
      <c r="J13" s="754"/>
      <c r="K13" s="755"/>
      <c r="L13" s="754"/>
      <c r="M13" s="755"/>
      <c r="N13" s="756"/>
    </row>
    <row r="14" spans="2:18" ht="26.25" thickBot="1">
      <c r="B14" s="2148"/>
      <c r="C14" s="2158"/>
      <c r="D14" s="723" t="s">
        <v>164</v>
      </c>
      <c r="E14" s="761"/>
      <c r="F14" s="762"/>
      <c r="G14" s="763"/>
      <c r="H14" s="762"/>
      <c r="I14" s="763"/>
      <c r="J14" s="762"/>
      <c r="K14" s="763"/>
      <c r="L14" s="762"/>
      <c r="M14" s="763"/>
      <c r="N14" s="764"/>
    </row>
    <row r="15" spans="2:18" ht="12.75">
      <c r="B15" s="2148"/>
      <c r="C15" s="2159" t="s">
        <v>163</v>
      </c>
      <c r="D15" s="724" t="s">
        <v>159</v>
      </c>
      <c r="E15" s="753"/>
      <c r="F15" s="754"/>
      <c r="G15" s="755"/>
      <c r="H15" s="754"/>
      <c r="I15" s="755"/>
      <c r="J15" s="754"/>
      <c r="K15" s="755"/>
      <c r="L15" s="754"/>
      <c r="M15" s="755"/>
      <c r="N15" s="756"/>
    </row>
    <row r="16" spans="2:18" ht="25.5">
      <c r="B16" s="2148"/>
      <c r="C16" s="2160"/>
      <c r="D16" s="725" t="s">
        <v>162</v>
      </c>
      <c r="E16" s="757"/>
      <c r="F16" s="758"/>
      <c r="G16" s="759"/>
      <c r="H16" s="758"/>
      <c r="I16" s="759"/>
      <c r="J16" s="758"/>
      <c r="K16" s="759"/>
      <c r="L16" s="758"/>
      <c r="M16" s="759"/>
      <c r="N16" s="760"/>
    </row>
    <row r="17" spans="2:15" s="696" customFormat="1" ht="12.75">
      <c r="B17" s="2148"/>
      <c r="C17" s="2160"/>
      <c r="D17" s="726" t="s">
        <v>161</v>
      </c>
      <c r="E17" s="757"/>
      <c r="F17" s="758"/>
      <c r="G17" s="759"/>
      <c r="H17" s="758"/>
      <c r="I17" s="759"/>
      <c r="J17" s="758"/>
      <c r="K17" s="759"/>
      <c r="L17" s="758"/>
      <c r="M17" s="759"/>
      <c r="N17" s="760"/>
      <c r="O17" s="694"/>
    </row>
    <row r="18" spans="2:15" s="696" customFormat="1" ht="13.5" thickBot="1">
      <c r="B18" s="2148"/>
      <c r="C18" s="2161"/>
      <c r="D18" s="727" t="s">
        <v>108</v>
      </c>
      <c r="E18" s="761"/>
      <c r="F18" s="762"/>
      <c r="G18" s="763"/>
      <c r="H18" s="762"/>
      <c r="I18" s="763"/>
      <c r="J18" s="762"/>
      <c r="K18" s="763"/>
      <c r="L18" s="762"/>
      <c r="M18" s="763"/>
      <c r="N18" s="764"/>
      <c r="O18" s="694"/>
    </row>
    <row r="19" spans="2:15" s="696" customFormat="1" ht="12.75">
      <c r="B19" s="2148"/>
      <c r="C19" s="2167" t="s">
        <v>160</v>
      </c>
      <c r="D19" s="719" t="s">
        <v>159</v>
      </c>
      <c r="E19" s="753"/>
      <c r="F19" s="754"/>
      <c r="G19" s="755"/>
      <c r="H19" s="754"/>
      <c r="I19" s="755"/>
      <c r="J19" s="754"/>
      <c r="K19" s="755"/>
      <c r="L19" s="754"/>
      <c r="M19" s="755"/>
      <c r="N19" s="756"/>
      <c r="O19" s="694"/>
    </row>
    <row r="20" spans="2:15" s="696" customFormat="1" ht="25.5">
      <c r="B20" s="2148"/>
      <c r="C20" s="2167"/>
      <c r="D20" s="726" t="s">
        <v>158</v>
      </c>
      <c r="E20" s="757"/>
      <c r="F20" s="758"/>
      <c r="G20" s="759"/>
      <c r="H20" s="758"/>
      <c r="I20" s="759"/>
      <c r="J20" s="758"/>
      <c r="K20" s="759"/>
      <c r="L20" s="758"/>
      <c r="M20" s="759"/>
      <c r="N20" s="760"/>
      <c r="O20" s="694"/>
    </row>
    <row r="21" spans="2:15" s="696" customFormat="1" ht="13.5" thickBot="1">
      <c r="B21" s="2148"/>
      <c r="C21" s="2168"/>
      <c r="D21" s="728" t="s">
        <v>157</v>
      </c>
      <c r="E21" s="761"/>
      <c r="F21" s="762"/>
      <c r="G21" s="763"/>
      <c r="H21" s="762"/>
      <c r="I21" s="763"/>
      <c r="J21" s="762"/>
      <c r="K21" s="763"/>
      <c r="L21" s="762"/>
      <c r="M21" s="763"/>
      <c r="N21" s="764"/>
      <c r="O21" s="694"/>
    </row>
    <row r="22" spans="2:15" s="696" customFormat="1" ht="20.100000000000001" customHeight="1">
      <c r="B22" s="2148"/>
      <c r="C22" s="2167" t="s">
        <v>156</v>
      </c>
      <c r="D22" s="729" t="s">
        <v>155</v>
      </c>
      <c r="E22" s="765"/>
      <c r="F22" s="766"/>
      <c r="G22" s="767"/>
      <c r="H22" s="766"/>
      <c r="I22" s="767"/>
      <c r="J22" s="766"/>
      <c r="K22" s="767"/>
      <c r="L22" s="766"/>
      <c r="M22" s="767"/>
      <c r="N22" s="756"/>
      <c r="O22" s="730"/>
    </row>
    <row r="23" spans="2:15" s="696" customFormat="1" ht="20.100000000000001" customHeight="1">
      <c r="B23" s="2148"/>
      <c r="C23" s="2167"/>
      <c r="D23" s="731" t="s">
        <v>154</v>
      </c>
      <c r="E23" s="768"/>
      <c r="F23" s="769"/>
      <c r="G23" s="770"/>
      <c r="H23" s="769"/>
      <c r="I23" s="770"/>
      <c r="J23" s="769"/>
      <c r="K23" s="770"/>
      <c r="L23" s="769"/>
      <c r="M23" s="770"/>
      <c r="N23" s="760"/>
      <c r="O23" s="694"/>
    </row>
    <row r="24" spans="2:15" s="696" customFormat="1" ht="20.100000000000001" customHeight="1">
      <c r="B24" s="2148"/>
      <c r="C24" s="2167"/>
      <c r="D24" s="731" t="s">
        <v>153</v>
      </c>
      <c r="E24" s="768"/>
      <c r="F24" s="769"/>
      <c r="G24" s="770"/>
      <c r="H24" s="769"/>
      <c r="I24" s="770"/>
      <c r="J24" s="769"/>
      <c r="K24" s="770"/>
      <c r="L24" s="769"/>
      <c r="M24" s="770"/>
      <c r="N24" s="760"/>
      <c r="O24" s="694"/>
    </row>
    <row r="25" spans="2:15" s="696" customFormat="1" ht="20.100000000000001" customHeight="1">
      <c r="B25" s="2148"/>
      <c r="C25" s="2167"/>
      <c r="D25" s="731" t="s">
        <v>152</v>
      </c>
      <c r="E25" s="768"/>
      <c r="F25" s="769"/>
      <c r="G25" s="770"/>
      <c r="H25" s="769"/>
      <c r="I25" s="770"/>
      <c r="J25" s="769"/>
      <c r="K25" s="770"/>
      <c r="L25" s="769"/>
      <c r="M25" s="770"/>
      <c r="N25" s="760"/>
      <c r="O25" s="694"/>
    </row>
    <row r="26" spans="2:15" s="696" customFormat="1" ht="25.5">
      <c r="B26" s="2148"/>
      <c r="C26" s="2167"/>
      <c r="D26" s="726" t="s">
        <v>151</v>
      </c>
      <c r="E26" s="768"/>
      <c r="F26" s="769"/>
      <c r="G26" s="770"/>
      <c r="H26" s="769"/>
      <c r="I26" s="770"/>
      <c r="J26" s="769"/>
      <c r="K26" s="770"/>
      <c r="L26" s="769"/>
      <c r="M26" s="770"/>
      <c r="N26" s="760"/>
      <c r="O26" s="694"/>
    </row>
    <row r="27" spans="2:15" s="696" customFormat="1" ht="12.75">
      <c r="B27" s="2148"/>
      <c r="C27" s="2167"/>
      <c r="D27" s="726" t="s">
        <v>150</v>
      </c>
      <c r="E27" s="768"/>
      <c r="F27" s="769"/>
      <c r="G27" s="770"/>
      <c r="H27" s="769"/>
      <c r="I27" s="770"/>
      <c r="J27" s="769"/>
      <c r="K27" s="770"/>
      <c r="L27" s="769"/>
      <c r="M27" s="770"/>
      <c r="N27" s="760"/>
      <c r="O27" s="694"/>
    </row>
    <row r="28" spans="2:15" s="696" customFormat="1" ht="12.75">
      <c r="B28" s="2148"/>
      <c r="C28" s="2167"/>
      <c r="D28" s="726" t="s">
        <v>149</v>
      </c>
      <c r="E28" s="768"/>
      <c r="F28" s="769"/>
      <c r="G28" s="770"/>
      <c r="H28" s="769"/>
      <c r="I28" s="770"/>
      <c r="J28" s="769"/>
      <c r="K28" s="770"/>
      <c r="L28" s="769"/>
      <c r="M28" s="770"/>
      <c r="N28" s="760"/>
      <c r="O28" s="694"/>
    </row>
    <row r="29" spans="2:15" s="696" customFormat="1" ht="12.75">
      <c r="B29" s="2148"/>
      <c r="C29" s="2167"/>
      <c r="D29" s="731" t="s">
        <v>148</v>
      </c>
      <c r="E29" s="768"/>
      <c r="F29" s="769"/>
      <c r="G29" s="770"/>
      <c r="H29" s="769"/>
      <c r="I29" s="770"/>
      <c r="J29" s="769"/>
      <c r="K29" s="770"/>
      <c r="L29" s="769"/>
      <c r="M29" s="770"/>
      <c r="N29" s="760"/>
      <c r="O29" s="694"/>
    </row>
    <row r="30" spans="2:15" s="696" customFormat="1" ht="20.100000000000001" customHeight="1" thickBot="1">
      <c r="B30" s="2148"/>
      <c r="C30" s="2168"/>
      <c r="D30" s="727" t="s">
        <v>108</v>
      </c>
      <c r="E30" s="771"/>
      <c r="F30" s="772"/>
      <c r="G30" s="773"/>
      <c r="H30" s="772"/>
      <c r="I30" s="773"/>
      <c r="J30" s="772"/>
      <c r="K30" s="773"/>
      <c r="L30" s="772"/>
      <c r="M30" s="773"/>
      <c r="N30" s="764"/>
      <c r="O30" s="694"/>
    </row>
    <row r="31" spans="2:15" s="696" customFormat="1" ht="20.100000000000001" customHeight="1">
      <c r="B31" s="2148"/>
      <c r="C31" s="2167" t="s">
        <v>147</v>
      </c>
      <c r="D31" s="729" t="s">
        <v>146</v>
      </c>
      <c r="E31" s="765"/>
      <c r="F31" s="766"/>
      <c r="G31" s="767"/>
      <c r="H31" s="766"/>
      <c r="I31" s="767"/>
      <c r="J31" s="766"/>
      <c r="K31" s="767"/>
      <c r="L31" s="766"/>
      <c r="M31" s="767"/>
      <c r="N31" s="756"/>
      <c r="O31" s="694"/>
    </row>
    <row r="32" spans="2:15" s="696" customFormat="1" ht="20.100000000000001" customHeight="1">
      <c r="B32" s="2148"/>
      <c r="C32" s="2167"/>
      <c r="D32" s="731" t="s">
        <v>145</v>
      </c>
      <c r="E32" s="768"/>
      <c r="F32" s="769"/>
      <c r="G32" s="770"/>
      <c r="H32" s="769"/>
      <c r="I32" s="770"/>
      <c r="J32" s="769"/>
      <c r="K32" s="770"/>
      <c r="L32" s="769"/>
      <c r="M32" s="770"/>
      <c r="N32" s="760"/>
      <c r="O32" s="694"/>
    </row>
    <row r="33" spans="2:14" s="696" customFormat="1" ht="20.100000000000001" customHeight="1">
      <c r="B33" s="2148"/>
      <c r="C33" s="2167"/>
      <c r="D33" s="731" t="s">
        <v>144</v>
      </c>
      <c r="E33" s="768"/>
      <c r="F33" s="769"/>
      <c r="G33" s="770"/>
      <c r="H33" s="769"/>
      <c r="I33" s="770"/>
      <c r="J33" s="769"/>
      <c r="K33" s="770"/>
      <c r="L33" s="769"/>
      <c r="M33" s="770"/>
      <c r="N33" s="760"/>
    </row>
    <row r="34" spans="2:14" s="696" customFormat="1" ht="20.100000000000001" customHeight="1" thickBot="1">
      <c r="B34" s="2148"/>
      <c r="C34" s="2168"/>
      <c r="D34" s="727" t="s">
        <v>108</v>
      </c>
      <c r="E34" s="771"/>
      <c r="F34" s="772"/>
      <c r="G34" s="773"/>
      <c r="H34" s="772"/>
      <c r="I34" s="773"/>
      <c r="J34" s="772"/>
      <c r="K34" s="773"/>
      <c r="L34" s="772"/>
      <c r="M34" s="773"/>
      <c r="N34" s="764"/>
    </row>
    <row r="35" spans="2:14" s="696" customFormat="1" ht="20.100000000000001" customHeight="1">
      <c r="B35" s="2148"/>
      <c r="C35" s="2167" t="s">
        <v>143</v>
      </c>
      <c r="D35" s="729" t="s">
        <v>142</v>
      </c>
      <c r="E35" s="765"/>
      <c r="F35" s="766"/>
      <c r="G35" s="767"/>
      <c r="H35" s="766"/>
      <c r="I35" s="767"/>
      <c r="J35" s="766"/>
      <c r="K35" s="767"/>
      <c r="L35" s="766"/>
      <c r="M35" s="767"/>
      <c r="N35" s="756"/>
    </row>
    <row r="36" spans="2:14" s="696" customFormat="1" ht="20.100000000000001" customHeight="1">
      <c r="B36" s="2148"/>
      <c r="C36" s="2167"/>
      <c r="D36" s="731" t="s">
        <v>141</v>
      </c>
      <c r="E36" s="768"/>
      <c r="F36" s="769"/>
      <c r="G36" s="770"/>
      <c r="H36" s="769"/>
      <c r="I36" s="770"/>
      <c r="J36" s="769"/>
      <c r="K36" s="770"/>
      <c r="L36" s="769"/>
      <c r="M36" s="770"/>
      <c r="N36" s="760"/>
    </row>
    <row r="37" spans="2:14" s="696" customFormat="1" ht="20.100000000000001" customHeight="1">
      <c r="B37" s="2148"/>
      <c r="C37" s="2167"/>
      <c r="D37" s="731" t="s">
        <v>140</v>
      </c>
      <c r="E37" s="768"/>
      <c r="F37" s="769"/>
      <c r="G37" s="770"/>
      <c r="H37" s="769"/>
      <c r="I37" s="770"/>
      <c r="J37" s="769"/>
      <c r="K37" s="770"/>
      <c r="L37" s="769"/>
      <c r="M37" s="770"/>
      <c r="N37" s="760"/>
    </row>
    <row r="38" spans="2:14" s="696" customFormat="1" ht="20.100000000000001" customHeight="1">
      <c r="B38" s="2148"/>
      <c r="C38" s="2167"/>
      <c r="D38" s="731" t="s">
        <v>139</v>
      </c>
      <c r="E38" s="768"/>
      <c r="F38" s="769"/>
      <c r="G38" s="770"/>
      <c r="H38" s="769"/>
      <c r="I38" s="770"/>
      <c r="J38" s="769"/>
      <c r="K38" s="770"/>
      <c r="L38" s="769"/>
      <c r="M38" s="770"/>
      <c r="N38" s="760"/>
    </row>
    <row r="39" spans="2:14" s="696" customFormat="1" ht="20.100000000000001" customHeight="1" thickBot="1">
      <c r="B39" s="2148"/>
      <c r="C39" s="2168"/>
      <c r="D39" s="727" t="s">
        <v>108</v>
      </c>
      <c r="E39" s="771"/>
      <c r="F39" s="772"/>
      <c r="G39" s="773"/>
      <c r="H39" s="772"/>
      <c r="I39" s="773"/>
      <c r="J39" s="772"/>
      <c r="K39" s="773"/>
      <c r="L39" s="772"/>
      <c r="M39" s="773"/>
      <c r="N39" s="764"/>
    </row>
    <row r="40" spans="2:14" s="696" customFormat="1" ht="20.100000000000001" customHeight="1">
      <c r="B40" s="2148"/>
      <c r="C40" s="2159" t="s">
        <v>138</v>
      </c>
      <c r="D40" s="729" t="s">
        <v>137</v>
      </c>
      <c r="E40" s="765"/>
      <c r="F40" s="766"/>
      <c r="G40" s="767"/>
      <c r="H40" s="766"/>
      <c r="I40" s="767"/>
      <c r="J40" s="766"/>
      <c r="K40" s="767"/>
      <c r="L40" s="766"/>
      <c r="M40" s="767"/>
      <c r="N40" s="756"/>
    </row>
    <row r="41" spans="2:14" s="696" customFormat="1" ht="20.100000000000001" customHeight="1">
      <c r="B41" s="2148"/>
      <c r="C41" s="2159"/>
      <c r="D41" s="731" t="s">
        <v>136</v>
      </c>
      <c r="E41" s="768"/>
      <c r="F41" s="769"/>
      <c r="G41" s="770"/>
      <c r="H41" s="769"/>
      <c r="I41" s="770"/>
      <c r="J41" s="769"/>
      <c r="K41" s="770"/>
      <c r="L41" s="769"/>
      <c r="M41" s="770"/>
      <c r="N41" s="760"/>
    </row>
    <row r="42" spans="2:14" s="696" customFormat="1" ht="25.5">
      <c r="B42" s="2148"/>
      <c r="C42" s="2159"/>
      <c r="D42" s="732" t="s">
        <v>135</v>
      </c>
      <c r="E42" s="768"/>
      <c r="F42" s="769"/>
      <c r="G42" s="770"/>
      <c r="H42" s="769"/>
      <c r="I42" s="770"/>
      <c r="J42" s="769"/>
      <c r="K42" s="770"/>
      <c r="L42" s="769"/>
      <c r="M42" s="770"/>
      <c r="N42" s="760"/>
    </row>
    <row r="43" spans="2:14" s="696" customFormat="1" ht="12.75">
      <c r="B43" s="2148"/>
      <c r="C43" s="2159"/>
      <c r="D43" s="732" t="s">
        <v>134</v>
      </c>
      <c r="E43" s="768"/>
      <c r="F43" s="769"/>
      <c r="G43" s="770"/>
      <c r="H43" s="769"/>
      <c r="I43" s="770"/>
      <c r="J43" s="769"/>
      <c r="K43" s="770"/>
      <c r="L43" s="769"/>
      <c r="M43" s="770"/>
      <c r="N43" s="760"/>
    </row>
    <row r="44" spans="2:14" s="696" customFormat="1" ht="12.75">
      <c r="B44" s="2148"/>
      <c r="C44" s="2159"/>
      <c r="D44" s="733" t="s">
        <v>133</v>
      </c>
      <c r="E44" s="768"/>
      <c r="F44" s="769"/>
      <c r="G44" s="770"/>
      <c r="H44" s="769"/>
      <c r="I44" s="770"/>
      <c r="J44" s="769"/>
      <c r="K44" s="770"/>
      <c r="L44" s="769"/>
      <c r="M44" s="770"/>
      <c r="N44" s="760"/>
    </row>
    <row r="45" spans="2:14" s="696" customFormat="1" ht="20.100000000000001" customHeight="1" thickBot="1">
      <c r="B45" s="2148"/>
      <c r="C45" s="2166"/>
      <c r="D45" s="727" t="s">
        <v>108</v>
      </c>
      <c r="E45" s="771"/>
      <c r="F45" s="772"/>
      <c r="G45" s="773"/>
      <c r="H45" s="772"/>
      <c r="I45" s="773"/>
      <c r="J45" s="772"/>
      <c r="K45" s="773"/>
      <c r="L45" s="772"/>
      <c r="M45" s="773"/>
      <c r="N45" s="764"/>
    </row>
    <row r="46" spans="2:14" s="696" customFormat="1" ht="20.100000000000001" customHeight="1">
      <c r="B46" s="2148"/>
      <c r="C46" s="2159" t="s">
        <v>132</v>
      </c>
      <c r="D46" s="729" t="s">
        <v>131</v>
      </c>
      <c r="E46" s="765"/>
      <c r="F46" s="766"/>
      <c r="G46" s="767"/>
      <c r="H46" s="766"/>
      <c r="I46" s="767"/>
      <c r="J46" s="766"/>
      <c r="K46" s="767"/>
      <c r="L46" s="766"/>
      <c r="M46" s="767"/>
      <c r="N46" s="756"/>
    </row>
    <row r="47" spans="2:14" s="696" customFormat="1" ht="20.100000000000001" customHeight="1">
      <c r="B47" s="2148"/>
      <c r="C47" s="2159"/>
      <c r="D47" s="731" t="s">
        <v>130</v>
      </c>
      <c r="E47" s="768"/>
      <c r="F47" s="769"/>
      <c r="G47" s="770"/>
      <c r="H47" s="769"/>
      <c r="I47" s="770"/>
      <c r="J47" s="769"/>
      <c r="K47" s="770"/>
      <c r="L47" s="769"/>
      <c r="M47" s="770"/>
      <c r="N47" s="760"/>
    </row>
    <row r="48" spans="2:14" s="696" customFormat="1" ht="20.100000000000001" customHeight="1">
      <c r="B48" s="2148"/>
      <c r="C48" s="2159"/>
      <c r="D48" s="731" t="s">
        <v>129</v>
      </c>
      <c r="E48" s="768"/>
      <c r="F48" s="769"/>
      <c r="G48" s="770"/>
      <c r="H48" s="769"/>
      <c r="I48" s="770"/>
      <c r="J48" s="769"/>
      <c r="K48" s="770"/>
      <c r="L48" s="769"/>
      <c r="M48" s="770"/>
      <c r="N48" s="760"/>
    </row>
    <row r="49" spans="2:15" s="696" customFormat="1" ht="20.100000000000001" customHeight="1" thickBot="1">
      <c r="B49" s="2148"/>
      <c r="C49" s="2166"/>
      <c r="D49" s="727" t="s">
        <v>108</v>
      </c>
      <c r="E49" s="771"/>
      <c r="F49" s="772"/>
      <c r="G49" s="773"/>
      <c r="H49" s="772"/>
      <c r="I49" s="773"/>
      <c r="J49" s="772"/>
      <c r="K49" s="773"/>
      <c r="L49" s="772"/>
      <c r="M49" s="773"/>
      <c r="N49" s="764"/>
      <c r="O49" s="734"/>
    </row>
    <row r="50" spans="2:15" s="696" customFormat="1" ht="20.100000000000001" customHeight="1">
      <c r="B50" s="2148"/>
      <c r="C50" s="2167" t="s">
        <v>128</v>
      </c>
      <c r="D50" s="729" t="s">
        <v>127</v>
      </c>
      <c r="E50" s="765"/>
      <c r="F50" s="766"/>
      <c r="G50" s="767"/>
      <c r="H50" s="766"/>
      <c r="I50" s="767"/>
      <c r="J50" s="766"/>
      <c r="K50" s="767"/>
      <c r="L50" s="766"/>
      <c r="M50" s="767"/>
      <c r="N50" s="756"/>
      <c r="O50" s="694"/>
    </row>
    <row r="51" spans="2:15" s="696" customFormat="1" ht="20.100000000000001" customHeight="1">
      <c r="B51" s="2148"/>
      <c r="C51" s="2167"/>
      <c r="D51" s="731" t="s">
        <v>126</v>
      </c>
      <c r="E51" s="768"/>
      <c r="F51" s="769"/>
      <c r="G51" s="770"/>
      <c r="H51" s="769"/>
      <c r="I51" s="770"/>
      <c r="J51" s="769"/>
      <c r="K51" s="770"/>
      <c r="L51" s="769"/>
      <c r="M51" s="770"/>
      <c r="N51" s="760"/>
      <c r="O51" s="694"/>
    </row>
    <row r="52" spans="2:15" s="696" customFormat="1" ht="20.100000000000001" customHeight="1">
      <c r="B52" s="2148"/>
      <c r="C52" s="2167"/>
      <c r="D52" s="731" t="s">
        <v>125</v>
      </c>
      <c r="E52" s="768"/>
      <c r="F52" s="769"/>
      <c r="G52" s="770"/>
      <c r="H52" s="769"/>
      <c r="I52" s="770"/>
      <c r="J52" s="769"/>
      <c r="K52" s="770"/>
      <c r="L52" s="769"/>
      <c r="M52" s="770"/>
      <c r="N52" s="760"/>
      <c r="O52" s="694"/>
    </row>
    <row r="53" spans="2:15" s="696" customFormat="1" ht="20.100000000000001" customHeight="1">
      <c r="B53" s="2148"/>
      <c r="C53" s="2167"/>
      <c r="D53" s="731" t="s">
        <v>124</v>
      </c>
      <c r="E53" s="768"/>
      <c r="F53" s="769"/>
      <c r="G53" s="770"/>
      <c r="H53" s="769"/>
      <c r="I53" s="770"/>
      <c r="J53" s="769"/>
      <c r="K53" s="770"/>
      <c r="L53" s="769"/>
      <c r="M53" s="770"/>
      <c r="N53" s="760"/>
      <c r="O53" s="694"/>
    </row>
    <row r="54" spans="2:15" s="696" customFormat="1" ht="20.100000000000001" customHeight="1" thickBot="1">
      <c r="B54" s="2148"/>
      <c r="C54" s="2168"/>
      <c r="D54" s="727" t="s">
        <v>108</v>
      </c>
      <c r="E54" s="771"/>
      <c r="F54" s="772"/>
      <c r="G54" s="773"/>
      <c r="H54" s="772"/>
      <c r="I54" s="773"/>
      <c r="J54" s="772"/>
      <c r="K54" s="773"/>
      <c r="L54" s="772"/>
      <c r="M54" s="773"/>
      <c r="N54" s="764"/>
      <c r="O54" s="694"/>
    </row>
    <row r="55" spans="2:15" s="696" customFormat="1" ht="20.100000000000001" customHeight="1">
      <c r="B55" s="2148"/>
      <c r="C55" s="2165" t="s">
        <v>123</v>
      </c>
      <c r="D55" s="735" t="s">
        <v>122</v>
      </c>
      <c r="E55" s="774"/>
      <c r="F55" s="775"/>
      <c r="G55" s="776"/>
      <c r="H55" s="775"/>
      <c r="I55" s="776"/>
      <c r="J55" s="775"/>
      <c r="K55" s="776"/>
      <c r="L55" s="775"/>
      <c r="M55" s="776"/>
      <c r="N55" s="777"/>
      <c r="O55" s="694"/>
    </row>
    <row r="56" spans="2:15" s="696" customFormat="1" ht="20.100000000000001" customHeight="1">
      <c r="B56" s="2148"/>
      <c r="C56" s="2159"/>
      <c r="D56" s="731" t="s">
        <v>121</v>
      </c>
      <c r="E56" s="768"/>
      <c r="F56" s="769"/>
      <c r="G56" s="770"/>
      <c r="H56" s="769"/>
      <c r="I56" s="770"/>
      <c r="J56" s="769"/>
      <c r="K56" s="770"/>
      <c r="L56" s="769"/>
      <c r="M56" s="770"/>
      <c r="N56" s="760"/>
      <c r="O56" s="694"/>
    </row>
    <row r="57" spans="2:15" s="696" customFormat="1" ht="20.100000000000001" customHeight="1">
      <c r="B57" s="2148"/>
      <c r="C57" s="2159"/>
      <c r="D57" s="731" t="s">
        <v>120</v>
      </c>
      <c r="E57" s="768"/>
      <c r="F57" s="769"/>
      <c r="G57" s="770"/>
      <c r="H57" s="769"/>
      <c r="I57" s="770"/>
      <c r="J57" s="769"/>
      <c r="K57" s="770"/>
      <c r="L57" s="769"/>
      <c r="M57" s="770"/>
      <c r="N57" s="760"/>
      <c r="O57" s="694"/>
    </row>
    <row r="58" spans="2:15" s="696" customFormat="1" ht="20.100000000000001" customHeight="1" thickBot="1">
      <c r="B58" s="2148"/>
      <c r="C58" s="2166"/>
      <c r="D58" s="736" t="s">
        <v>119</v>
      </c>
      <c r="E58" s="778"/>
      <c r="F58" s="779"/>
      <c r="G58" s="780"/>
      <c r="H58" s="779"/>
      <c r="I58" s="780"/>
      <c r="J58" s="779"/>
      <c r="K58" s="780"/>
      <c r="L58" s="779"/>
      <c r="M58" s="780"/>
      <c r="N58" s="781"/>
      <c r="O58" s="694"/>
    </row>
    <row r="59" spans="2:15" s="696" customFormat="1" ht="20.100000000000001" customHeight="1" thickBot="1">
      <c r="B59" s="2149"/>
      <c r="C59" s="737" t="s">
        <v>118</v>
      </c>
      <c r="D59" s="738"/>
      <c r="E59" s="782"/>
      <c r="F59" s="783"/>
      <c r="G59" s="784"/>
      <c r="H59" s="783"/>
      <c r="I59" s="784"/>
      <c r="J59" s="783"/>
      <c r="K59" s="784"/>
      <c r="L59" s="783"/>
      <c r="M59" s="784"/>
      <c r="N59" s="752"/>
      <c r="O59" s="694"/>
    </row>
    <row r="60" spans="2:15" s="694" customFormat="1" ht="20.100000000000001" customHeight="1" thickBot="1">
      <c r="B60" s="739"/>
      <c r="C60" s="740"/>
      <c r="D60" s="741"/>
      <c r="E60" s="742"/>
      <c r="F60" s="742"/>
      <c r="G60" s="742"/>
      <c r="H60" s="742"/>
      <c r="I60" s="742"/>
      <c r="J60" s="742"/>
      <c r="K60" s="742"/>
      <c r="L60" s="742"/>
      <c r="M60" s="742"/>
      <c r="N60" s="743"/>
    </row>
    <row r="61" spans="2:15" s="696" customFormat="1" ht="20.100000000000001" customHeight="1">
      <c r="B61" s="2147" t="s">
        <v>117</v>
      </c>
      <c r="C61" s="744" t="s">
        <v>116</v>
      </c>
      <c r="D61" s="2155" t="s">
        <v>115</v>
      </c>
      <c r="E61" s="765"/>
      <c r="F61" s="766"/>
      <c r="G61" s="767"/>
      <c r="H61" s="766"/>
      <c r="I61" s="767"/>
      <c r="J61" s="766"/>
      <c r="K61" s="767"/>
      <c r="L61" s="766"/>
      <c r="M61" s="767"/>
      <c r="N61" s="756"/>
      <c r="O61" s="694"/>
    </row>
    <row r="62" spans="2:15" s="696" customFormat="1" ht="40.5" customHeight="1">
      <c r="B62" s="2148"/>
      <c r="C62" s="745" t="s">
        <v>114</v>
      </c>
      <c r="D62" s="2155"/>
      <c r="E62" s="768"/>
      <c r="F62" s="769"/>
      <c r="G62" s="770"/>
      <c r="H62" s="769"/>
      <c r="I62" s="770"/>
      <c r="J62" s="769"/>
      <c r="K62" s="770"/>
      <c r="L62" s="769"/>
      <c r="M62" s="770"/>
      <c r="N62" s="760"/>
      <c r="O62" s="694"/>
    </row>
    <row r="63" spans="2:15" s="696" customFormat="1" ht="20.100000000000001" customHeight="1" thickBot="1">
      <c r="B63" s="2148"/>
      <c r="C63" s="746" t="s">
        <v>113</v>
      </c>
      <c r="D63" s="2156"/>
      <c r="E63" s="771"/>
      <c r="F63" s="772"/>
      <c r="G63" s="773"/>
      <c r="H63" s="772"/>
      <c r="I63" s="773"/>
      <c r="J63" s="772"/>
      <c r="K63" s="773"/>
      <c r="L63" s="772"/>
      <c r="M63" s="773"/>
      <c r="N63" s="764"/>
      <c r="O63" s="694"/>
    </row>
    <row r="64" spans="2:15" s="696" customFormat="1" ht="20.100000000000001" customHeight="1">
      <c r="B64" s="2148"/>
      <c r="C64" s="744" t="s">
        <v>112</v>
      </c>
      <c r="D64" s="2150" t="s">
        <v>111</v>
      </c>
      <c r="E64" s="765"/>
      <c r="F64" s="766"/>
      <c r="G64" s="767"/>
      <c r="H64" s="766"/>
      <c r="I64" s="767"/>
      <c r="J64" s="766"/>
      <c r="K64" s="767"/>
      <c r="L64" s="766"/>
      <c r="M64" s="767"/>
      <c r="N64" s="756"/>
      <c r="O64" s="694"/>
    </row>
    <row r="65" spans="2:14" s="696" customFormat="1" ht="20.100000000000001" customHeight="1">
      <c r="B65" s="2148"/>
      <c r="C65" s="747" t="s">
        <v>110</v>
      </c>
      <c r="D65" s="2151"/>
      <c r="E65" s="768"/>
      <c r="F65" s="769"/>
      <c r="G65" s="770"/>
      <c r="H65" s="769"/>
      <c r="I65" s="770"/>
      <c r="J65" s="769"/>
      <c r="K65" s="770"/>
      <c r="L65" s="769"/>
      <c r="M65" s="770"/>
      <c r="N65" s="760"/>
    </row>
    <row r="66" spans="2:14" s="696" customFormat="1" ht="20.100000000000001" customHeight="1">
      <c r="B66" s="2148"/>
      <c r="C66" s="747" t="s">
        <v>109</v>
      </c>
      <c r="D66" s="2151"/>
      <c r="E66" s="768"/>
      <c r="F66" s="769"/>
      <c r="G66" s="770"/>
      <c r="H66" s="769"/>
      <c r="I66" s="770"/>
      <c r="J66" s="769"/>
      <c r="K66" s="770"/>
      <c r="L66" s="769"/>
      <c r="M66" s="770"/>
      <c r="N66" s="760"/>
    </row>
    <row r="67" spans="2:14" s="696" customFormat="1" ht="20.100000000000001" customHeight="1" thickBot="1">
      <c r="B67" s="2148"/>
      <c r="C67" s="748" t="s">
        <v>108</v>
      </c>
      <c r="D67" s="2152"/>
      <c r="E67" s="771"/>
      <c r="F67" s="772"/>
      <c r="G67" s="773"/>
      <c r="H67" s="772"/>
      <c r="I67" s="773"/>
      <c r="J67" s="772"/>
      <c r="K67" s="773"/>
      <c r="L67" s="772"/>
      <c r="M67" s="773"/>
      <c r="N67" s="764"/>
    </row>
    <row r="68" spans="2:14" s="696" customFormat="1" ht="20.100000000000001" customHeight="1">
      <c r="B68" s="2148"/>
      <c r="C68" s="744" t="s">
        <v>107</v>
      </c>
      <c r="D68" s="2153" t="s">
        <v>106</v>
      </c>
      <c r="E68" s="765"/>
      <c r="F68" s="766"/>
      <c r="G68" s="767"/>
      <c r="H68" s="766"/>
      <c r="I68" s="767"/>
      <c r="J68" s="766"/>
      <c r="K68" s="767"/>
      <c r="L68" s="766"/>
      <c r="M68" s="767"/>
      <c r="N68" s="756"/>
    </row>
    <row r="69" spans="2:14" s="696" customFormat="1" ht="51.75" customHeight="1">
      <c r="B69" s="2148"/>
      <c r="C69" s="745" t="s">
        <v>105</v>
      </c>
      <c r="D69" s="2153"/>
      <c r="E69" s="768"/>
      <c r="F69" s="769"/>
      <c r="G69" s="770"/>
      <c r="H69" s="769"/>
      <c r="I69" s="770"/>
      <c r="J69" s="769"/>
      <c r="K69" s="770"/>
      <c r="L69" s="769"/>
      <c r="M69" s="770"/>
      <c r="N69" s="760"/>
    </row>
    <row r="70" spans="2:14" s="696" customFormat="1" ht="20.100000000000001" customHeight="1" thickBot="1">
      <c r="B70" s="2149"/>
      <c r="C70" s="746" t="s">
        <v>104</v>
      </c>
      <c r="D70" s="2154"/>
      <c r="E70" s="771"/>
      <c r="F70" s="772"/>
      <c r="G70" s="773"/>
      <c r="H70" s="772"/>
      <c r="I70" s="773"/>
      <c r="J70" s="772"/>
      <c r="K70" s="773"/>
      <c r="L70" s="772"/>
      <c r="M70" s="773"/>
      <c r="N70" s="764"/>
    </row>
  </sheetData>
  <sheetProtection sheet="1" selectLockedCells="1"/>
  <mergeCells count="24">
    <mergeCell ref="G6:H6"/>
    <mergeCell ref="I6:J6"/>
    <mergeCell ref="K6:L6"/>
    <mergeCell ref="D2:N3"/>
    <mergeCell ref="C55:C58"/>
    <mergeCell ref="C31:C34"/>
    <mergeCell ref="C35:C39"/>
    <mergeCell ref="C46:C49"/>
    <mergeCell ref="C50:C54"/>
    <mergeCell ref="C4:D5"/>
    <mergeCell ref="M6:N6"/>
    <mergeCell ref="E5:N5"/>
    <mergeCell ref="C19:C21"/>
    <mergeCell ref="C40:C45"/>
    <mergeCell ref="C22:C30"/>
    <mergeCell ref="E6:F6"/>
    <mergeCell ref="B61:B70"/>
    <mergeCell ref="D64:D67"/>
    <mergeCell ref="D68:D70"/>
    <mergeCell ref="D61:D63"/>
    <mergeCell ref="B9:B59"/>
    <mergeCell ref="C13:C14"/>
    <mergeCell ref="C10:C12"/>
    <mergeCell ref="C15:C18"/>
  </mergeCells>
  <dataValidations count="1">
    <dataValidation type="list" allowBlank="1" showInputMessage="1" showErrorMessage="1" sqref="E9:N59 E61:N70" xr:uid="{00000000-0002-0000-0600-000000000000}">
      <formula1>"S,"</formula1>
    </dataValidation>
  </dataValidations>
  <pageMargins left="0.31496062992125984" right="0.23622047244094491" top="0.27559055118110237" bottom="0.39370078740157483" header="0" footer="0.35433070866141736"/>
  <pageSetup paperSize="9" scale="30" orientation="portrait" r:id="rId1"/>
  <headerFooter alignWithMargins="0">
    <oddHeader>&amp;R&amp;D</oddHead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B1:AD78"/>
  <sheetViews>
    <sheetView showGridLines="0" showRowColHeaders="0" showZeros="0" view="pageBreakPreview" zoomScale="70" zoomScaleNormal="100" zoomScaleSheetLayoutView="70" workbookViewId="0">
      <pane ySplit="2" topLeftCell="A42" activePane="bottomLeft" state="frozen"/>
      <selection pane="bottomLeft" activeCell="H4" sqref="H4:M4"/>
    </sheetView>
  </sheetViews>
  <sheetFormatPr baseColWidth="10" defaultRowHeight="12.75"/>
  <cols>
    <col min="1" max="1" width="1.7109375" customWidth="1"/>
    <col min="2" max="2" width="5.5703125" customWidth="1"/>
    <col min="3" max="10" width="3.7109375" customWidth="1"/>
    <col min="11" max="11" width="5.7109375" customWidth="1"/>
    <col min="12" max="18" width="3.7109375" customWidth="1"/>
    <col min="19" max="19" width="4.28515625" customWidth="1"/>
    <col min="20" max="20" width="3.28515625" customWidth="1"/>
    <col min="21" max="21" width="4.42578125" customWidth="1"/>
    <col min="22" max="22" width="5.42578125" customWidth="1"/>
    <col min="23" max="23" width="5.7109375" customWidth="1"/>
    <col min="24" max="24" width="6.85546875" customWidth="1"/>
    <col min="25" max="25" width="3.42578125" customWidth="1"/>
    <col min="26" max="28" width="5.7109375" customWidth="1"/>
    <col min="29" max="29" width="9.7109375" customWidth="1"/>
    <col min="30" max="31" width="3.42578125" customWidth="1"/>
  </cols>
  <sheetData>
    <row r="1" spans="2:29" ht="15">
      <c r="B1" s="2184" t="s">
        <v>210</v>
      </c>
      <c r="C1" s="2184"/>
      <c r="D1" s="2184"/>
      <c r="E1" s="2184"/>
      <c r="F1" s="2184"/>
      <c r="G1" s="2184"/>
      <c r="H1" s="2184"/>
      <c r="I1" s="2184"/>
      <c r="J1" s="2184"/>
      <c r="K1" s="2184"/>
      <c r="L1" s="2184"/>
      <c r="M1" s="2184"/>
      <c r="N1" s="2184"/>
      <c r="O1" s="2184"/>
      <c r="P1" s="2184"/>
      <c r="Q1" s="2184"/>
      <c r="R1" s="2184"/>
      <c r="S1" s="2184"/>
      <c r="T1" s="2184"/>
      <c r="U1" s="2184"/>
      <c r="V1" s="2184"/>
      <c r="W1" s="2184"/>
      <c r="X1" s="2184"/>
      <c r="Y1" s="2184"/>
      <c r="Z1" s="2184"/>
      <c r="AA1" s="2184"/>
      <c r="AB1" s="2184"/>
      <c r="AC1" s="2184"/>
    </row>
    <row r="2" spans="2:29" ht="25.5" customHeight="1" thickBot="1"/>
    <row r="3" spans="2:29">
      <c r="B3" s="51"/>
      <c r="C3" s="138"/>
      <c r="D3" s="138"/>
      <c r="E3" s="138"/>
      <c r="F3" s="138"/>
      <c r="G3" s="138"/>
      <c r="H3" s="138"/>
      <c r="I3" s="138"/>
      <c r="J3" s="138"/>
      <c r="K3" s="138"/>
      <c r="L3" s="52"/>
      <c r="M3" s="52"/>
      <c r="N3" s="52"/>
      <c r="O3" s="52"/>
      <c r="P3" s="52"/>
      <c r="Q3" s="52"/>
      <c r="R3" s="52"/>
      <c r="S3" s="52"/>
      <c r="T3" s="52"/>
      <c r="U3" s="52"/>
      <c r="V3" s="52"/>
      <c r="W3" s="52"/>
      <c r="X3" s="52"/>
      <c r="Y3" s="52"/>
      <c r="Z3" s="52"/>
      <c r="AA3" s="52"/>
      <c r="AB3" s="52"/>
      <c r="AC3" s="53"/>
    </row>
    <row r="4" spans="2:29" ht="12.75" customHeight="1">
      <c r="B4" s="54"/>
      <c r="C4" s="120"/>
      <c r="D4" s="136"/>
      <c r="E4" s="136"/>
      <c r="F4" s="136" t="s">
        <v>209</v>
      </c>
      <c r="G4" s="120"/>
      <c r="H4" s="2194"/>
      <c r="I4" s="2194"/>
      <c r="J4" s="2194"/>
      <c r="K4" s="2194"/>
      <c r="L4" s="2194"/>
      <c r="M4" s="2194"/>
      <c r="N4" s="81"/>
      <c r="O4" s="81"/>
      <c r="P4" s="81"/>
      <c r="Q4" s="81"/>
      <c r="R4" s="992"/>
      <c r="S4" s="992"/>
      <c r="T4" s="992"/>
      <c r="U4" s="2201" t="s">
        <v>1478</v>
      </c>
      <c r="V4" s="2201"/>
      <c r="W4" s="2201"/>
      <c r="X4" s="2201"/>
      <c r="Y4" s="2201"/>
      <c r="Z4" s="2201"/>
      <c r="AA4" s="2201"/>
      <c r="AB4" s="2201"/>
      <c r="AC4" s="64"/>
    </row>
    <row r="5" spans="2:29" ht="9" customHeight="1">
      <c r="B5" s="54"/>
      <c r="C5" s="120"/>
      <c r="D5" s="136"/>
      <c r="E5" s="136"/>
      <c r="F5" s="136"/>
      <c r="G5" s="120"/>
      <c r="H5" s="120"/>
      <c r="I5" s="120"/>
      <c r="J5" s="120"/>
      <c r="K5" s="120"/>
      <c r="L5" s="55"/>
      <c r="M5" s="55"/>
      <c r="N5" s="55"/>
      <c r="O5" s="55"/>
      <c r="P5" s="55"/>
      <c r="Q5" s="55"/>
      <c r="R5" s="699"/>
      <c r="S5" s="699"/>
      <c r="T5" s="699"/>
      <c r="U5" s="694"/>
      <c r="V5" s="694"/>
      <c r="W5" s="694"/>
      <c r="X5" s="694"/>
      <c r="Y5" s="695"/>
      <c r="Z5" s="695"/>
      <c r="AA5" s="695"/>
      <c r="AB5" s="58"/>
      <c r="AC5" s="64"/>
    </row>
    <row r="6" spans="2:29" ht="12.75" customHeight="1">
      <c r="B6" s="54"/>
      <c r="C6" s="120"/>
      <c r="D6" s="136"/>
      <c r="E6" s="136"/>
      <c r="F6" s="136" t="s">
        <v>979</v>
      </c>
      <c r="G6" s="120"/>
      <c r="H6" s="2194"/>
      <c r="I6" s="2194"/>
      <c r="J6" s="2194"/>
      <c r="K6" s="2194"/>
      <c r="L6" s="2194"/>
      <c r="M6" s="2194"/>
      <c r="N6" s="55"/>
      <c r="O6" s="55"/>
      <c r="P6" s="55"/>
      <c r="Q6" s="55"/>
      <c r="R6" s="700"/>
      <c r="S6" s="700"/>
      <c r="T6" s="700"/>
      <c r="U6" s="694"/>
      <c r="V6" s="694"/>
      <c r="W6" s="697" t="s">
        <v>57</v>
      </c>
      <c r="X6" s="2202">
        <f>GESTOR</f>
        <v>0</v>
      </c>
      <c r="Y6" s="2202"/>
      <c r="Z6" s="2202"/>
      <c r="AA6" s="2202"/>
      <c r="AB6" s="2202"/>
      <c r="AC6" s="64"/>
    </row>
    <row r="7" spans="2:29" ht="7.5" customHeight="1">
      <c r="B7" s="54"/>
      <c r="C7" s="120"/>
      <c r="D7" s="136"/>
      <c r="E7" s="136"/>
      <c r="F7" s="136"/>
      <c r="G7" s="120"/>
      <c r="H7" s="120"/>
      <c r="I7" s="120"/>
      <c r="J7" s="120"/>
      <c r="K7" s="120"/>
      <c r="L7" s="55"/>
      <c r="M7" s="55"/>
      <c r="N7" s="55"/>
      <c r="O7" s="55"/>
      <c r="P7" s="55"/>
      <c r="Q7" s="55"/>
      <c r="R7" s="700"/>
      <c r="S7" s="700"/>
      <c r="T7" s="700"/>
      <c r="U7" s="694"/>
      <c r="V7" s="694"/>
      <c r="W7" s="694"/>
      <c r="X7" s="787"/>
      <c r="Y7" s="825"/>
      <c r="Z7" s="698"/>
      <c r="AA7" s="698"/>
      <c r="AB7" s="58"/>
      <c r="AC7" s="64"/>
    </row>
    <row r="8" spans="2:29">
      <c r="B8" s="54"/>
      <c r="C8" s="120"/>
      <c r="D8" s="136"/>
      <c r="E8" s="136"/>
      <c r="F8" s="136" t="s">
        <v>46</v>
      </c>
      <c r="G8" s="120"/>
      <c r="H8" s="2194"/>
      <c r="I8" s="2194"/>
      <c r="J8" s="2194"/>
      <c r="K8" s="2194"/>
      <c r="L8" s="2194"/>
      <c r="M8" s="2194"/>
      <c r="N8" s="100"/>
      <c r="O8" s="100"/>
      <c r="P8" s="100"/>
      <c r="Q8" s="684"/>
      <c r="R8" s="700"/>
      <c r="S8" s="700"/>
      <c r="T8" s="700"/>
      <c r="U8" s="788"/>
      <c r="V8" s="788"/>
      <c r="W8" s="697"/>
      <c r="X8" s="1314">
        <f>GR_GESTOR</f>
        <v>0</v>
      </c>
      <c r="Y8" s="1314"/>
      <c r="Z8" s="1314"/>
      <c r="AA8" s="1314"/>
      <c r="AB8" s="1315"/>
      <c r="AC8" s="64"/>
    </row>
    <row r="9" spans="2:29" ht="9" customHeight="1">
      <c r="B9" s="54"/>
      <c r="C9" s="120"/>
      <c r="D9" s="136"/>
      <c r="E9" s="136"/>
      <c r="F9" s="136"/>
      <c r="G9" s="120"/>
      <c r="H9" s="120"/>
      <c r="I9" s="120"/>
      <c r="J9" s="120"/>
      <c r="K9" s="120"/>
      <c r="L9" s="55"/>
      <c r="M9" s="55"/>
      <c r="N9" s="55"/>
      <c r="O9" s="55"/>
      <c r="P9" s="55"/>
      <c r="Q9" s="55"/>
      <c r="R9" s="699"/>
      <c r="S9" s="699"/>
      <c r="T9" s="699"/>
      <c r="U9" s="694"/>
      <c r="V9" s="694"/>
      <c r="W9" s="694"/>
      <c r="X9" s="696"/>
      <c r="Y9" s="694"/>
      <c r="Z9" s="694"/>
      <c r="AA9" s="694"/>
      <c r="AB9" s="58"/>
      <c r="AC9" s="64"/>
    </row>
    <row r="10" spans="2:29">
      <c r="B10" s="54"/>
      <c r="C10" s="120"/>
      <c r="D10" s="136"/>
      <c r="E10" s="136"/>
      <c r="F10" s="136" t="s">
        <v>47</v>
      </c>
      <c r="G10" s="120"/>
      <c r="H10" s="2194"/>
      <c r="I10" s="2194"/>
      <c r="J10" s="2194"/>
      <c r="K10" s="2194"/>
      <c r="L10" s="2194"/>
      <c r="M10" s="2194"/>
      <c r="N10" s="55"/>
      <c r="O10" s="55"/>
      <c r="P10" s="55"/>
      <c r="Q10" s="55"/>
      <c r="R10" s="699"/>
      <c r="S10" s="699"/>
      <c r="T10" s="699"/>
      <c r="U10" s="2200" t="str">
        <f>CPD</f>
        <v/>
      </c>
      <c r="V10" s="2200"/>
      <c r="W10" s="2200"/>
      <c r="X10" s="2200"/>
      <c r="Y10" s="2200"/>
      <c r="Z10" s="2200"/>
      <c r="AA10" s="2200"/>
      <c r="AB10" s="2200"/>
      <c r="AC10" s="64"/>
    </row>
    <row r="11" spans="2:29" ht="7.5" customHeight="1">
      <c r="B11" s="54"/>
      <c r="C11" s="120"/>
      <c r="D11" s="120"/>
      <c r="E11" s="120"/>
      <c r="F11" s="120"/>
      <c r="G11" s="120"/>
      <c r="H11" s="120"/>
      <c r="I11" s="120"/>
      <c r="J11" s="120"/>
      <c r="K11" s="120"/>
      <c r="L11" s="55"/>
      <c r="M11" s="55"/>
      <c r="N11" s="55"/>
      <c r="O11" s="55"/>
      <c r="P11" s="55"/>
      <c r="Q11" s="55"/>
      <c r="R11" s="58"/>
      <c r="S11" s="58"/>
      <c r="T11" s="58"/>
      <c r="U11" s="58"/>
      <c r="V11" s="58"/>
      <c r="W11" s="58"/>
      <c r="X11" s="58"/>
      <c r="Y11" s="58"/>
      <c r="Z11" s="58"/>
      <c r="AA11" s="58"/>
      <c r="AB11" s="58"/>
      <c r="AC11" s="64"/>
    </row>
    <row r="12" spans="2:29">
      <c r="B12" s="54"/>
      <c r="C12" s="120"/>
      <c r="D12" s="120"/>
      <c r="E12" s="120"/>
      <c r="F12" s="120"/>
      <c r="G12" s="120"/>
      <c r="H12" s="120"/>
      <c r="I12" s="120"/>
      <c r="J12" s="120"/>
      <c r="K12" s="120"/>
      <c r="L12" s="55"/>
      <c r="M12" s="55"/>
      <c r="N12" s="55"/>
      <c r="O12" s="55"/>
      <c r="P12" s="55"/>
      <c r="Q12" s="55"/>
      <c r="R12" s="55"/>
      <c r="S12" s="55"/>
      <c r="T12" s="55"/>
      <c r="U12" s="55"/>
      <c r="V12" s="55"/>
      <c r="W12" s="55"/>
      <c r="X12" s="55"/>
      <c r="Y12" s="55"/>
      <c r="Z12" s="55"/>
      <c r="AA12" s="55"/>
      <c r="AC12" s="57"/>
    </row>
    <row r="13" spans="2:29">
      <c r="B13" s="54"/>
      <c r="C13" s="55"/>
      <c r="D13" s="55"/>
      <c r="E13" s="55"/>
      <c r="F13" s="55"/>
      <c r="G13" s="55"/>
      <c r="H13" s="101"/>
      <c r="I13" s="55"/>
      <c r="J13" s="100"/>
      <c r="K13" s="100"/>
      <c r="L13" s="100"/>
      <c r="M13" s="100"/>
      <c r="N13" s="55"/>
      <c r="O13" s="55"/>
      <c r="P13" s="55"/>
      <c r="Q13" s="55"/>
      <c r="R13" s="55"/>
      <c r="S13" s="55"/>
      <c r="T13" s="55"/>
      <c r="U13" s="55"/>
      <c r="V13" s="55"/>
      <c r="W13" s="55"/>
      <c r="X13" s="55"/>
      <c r="Y13" s="55"/>
      <c r="Z13" s="55"/>
      <c r="AA13" s="55"/>
      <c r="AB13" s="55"/>
      <c r="AC13" s="57"/>
    </row>
    <row r="14" spans="2:29">
      <c r="B14" s="54"/>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7"/>
    </row>
    <row r="15" spans="2:29" ht="14.25">
      <c r="B15" s="54"/>
      <c r="C15" s="109"/>
      <c r="D15" s="109" t="s">
        <v>208</v>
      </c>
      <c r="E15" s="2185">
        <f>H4</f>
        <v>0</v>
      </c>
      <c r="F15" s="2185"/>
      <c r="G15" s="2185"/>
      <c r="H15" s="2185"/>
      <c r="I15" s="2185"/>
      <c r="J15" s="2185"/>
      <c r="K15" s="2185"/>
      <c r="L15" s="2185"/>
      <c r="M15" s="2185"/>
      <c r="N15" s="2185"/>
      <c r="O15" s="2185"/>
      <c r="P15" s="2185"/>
      <c r="Q15" s="2185"/>
      <c r="R15" s="2185"/>
      <c r="S15" s="2185"/>
      <c r="T15" s="109"/>
      <c r="U15" s="109" t="s">
        <v>207</v>
      </c>
      <c r="V15" s="109"/>
      <c r="W15" s="2185">
        <f>H6</f>
        <v>0</v>
      </c>
      <c r="X15" s="2185"/>
      <c r="Y15" s="2185"/>
      <c r="Z15" s="2185"/>
      <c r="AA15" s="2185"/>
      <c r="AB15" s="55"/>
      <c r="AC15" s="57"/>
    </row>
    <row r="16" spans="2:29" ht="9" customHeight="1">
      <c r="B16" s="54"/>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55"/>
      <c r="AC16" s="57"/>
    </row>
    <row r="17" spans="2:29" ht="15.75" customHeight="1">
      <c r="B17" s="54"/>
      <c r="C17" s="109"/>
      <c r="D17" s="109" t="s">
        <v>206</v>
      </c>
      <c r="E17" s="109"/>
      <c r="F17" s="109"/>
      <c r="G17" s="109"/>
      <c r="H17" s="2181"/>
      <c r="I17" s="2181"/>
      <c r="J17" s="2181"/>
      <c r="K17" s="2181"/>
      <c r="L17" s="2181"/>
      <c r="M17" s="2181"/>
      <c r="N17" s="2181"/>
      <c r="O17" s="2181"/>
      <c r="P17" s="2181"/>
      <c r="Q17" s="2181"/>
      <c r="R17" s="2181"/>
      <c r="S17" s="2181"/>
      <c r="T17" s="128" t="s">
        <v>205</v>
      </c>
      <c r="U17" s="128"/>
      <c r="V17" s="109"/>
      <c r="W17" s="135"/>
      <c r="X17" s="2196"/>
      <c r="Y17" s="2196"/>
      <c r="Z17" s="2196"/>
      <c r="AA17" s="2196"/>
      <c r="AB17" s="55"/>
      <c r="AC17" s="57"/>
    </row>
    <row r="18" spans="2:29" ht="10.5" customHeight="1">
      <c r="B18" s="54"/>
      <c r="C18" s="109"/>
      <c r="D18" s="109"/>
      <c r="E18" s="109"/>
      <c r="F18" s="109"/>
      <c r="G18" s="109"/>
      <c r="H18" s="111"/>
      <c r="I18" s="111"/>
      <c r="J18" s="111"/>
      <c r="K18" s="111"/>
      <c r="L18" s="111"/>
      <c r="M18" s="111"/>
      <c r="N18" s="111"/>
      <c r="O18" s="111"/>
      <c r="P18" s="111"/>
      <c r="Q18" s="111"/>
      <c r="R18" s="111"/>
      <c r="S18" s="111"/>
      <c r="T18" s="128"/>
      <c r="U18" s="128"/>
      <c r="V18" s="109"/>
      <c r="W18" s="135"/>
      <c r="X18" s="130"/>
      <c r="Y18" s="130"/>
      <c r="Z18" s="130"/>
      <c r="AA18" s="130"/>
      <c r="AB18" s="55"/>
      <c r="AC18" s="57"/>
    </row>
    <row r="19" spans="2:29" ht="15.75" customHeight="1">
      <c r="B19" s="54"/>
      <c r="C19" s="109"/>
      <c r="D19" s="109" t="s">
        <v>204</v>
      </c>
      <c r="E19" s="109"/>
      <c r="F19" s="2181"/>
      <c r="G19" s="2181"/>
      <c r="H19" s="2181"/>
      <c r="I19" s="2181"/>
      <c r="J19" s="2181"/>
      <c r="K19" s="125" t="s">
        <v>203</v>
      </c>
      <c r="L19" s="125"/>
      <c r="M19" s="125"/>
      <c r="N19" s="125"/>
      <c r="O19" s="109"/>
      <c r="P19" s="2185">
        <f>H8</f>
        <v>0</v>
      </c>
      <c r="Q19" s="2185"/>
      <c r="R19" s="2185"/>
      <c r="S19" s="2185"/>
      <c r="T19" s="2185"/>
      <c r="U19" s="2185"/>
      <c r="V19" s="109" t="s">
        <v>83</v>
      </c>
      <c r="W19" s="2197">
        <f>H10</f>
        <v>0</v>
      </c>
      <c r="X19" s="2197"/>
      <c r="Y19" s="2197"/>
      <c r="Z19" s="2197"/>
      <c r="AA19" s="2197"/>
      <c r="AB19" s="135"/>
      <c r="AC19" s="57"/>
    </row>
    <row r="20" spans="2:29" ht="15.75" customHeight="1">
      <c r="B20" s="54"/>
      <c r="C20" s="55"/>
      <c r="D20" s="55"/>
      <c r="E20" s="55"/>
      <c r="F20" s="55"/>
      <c r="G20" s="55"/>
      <c r="H20" s="55"/>
      <c r="I20" s="55"/>
      <c r="J20" s="55"/>
      <c r="K20" s="55"/>
      <c r="L20" s="55"/>
      <c r="M20" s="55"/>
      <c r="N20" s="55"/>
      <c r="O20" s="109"/>
      <c r="P20" s="109"/>
      <c r="Q20" s="109"/>
      <c r="R20" s="109"/>
      <c r="S20" s="109"/>
      <c r="T20" s="109"/>
      <c r="U20" s="109"/>
      <c r="V20" s="109"/>
      <c r="W20" s="109"/>
      <c r="X20" s="109"/>
      <c r="Y20" s="109"/>
      <c r="Z20" s="109"/>
      <c r="AA20" s="109"/>
      <c r="AB20" s="109"/>
      <c r="AC20" s="57"/>
    </row>
    <row r="21" spans="2:29" ht="15.75" customHeight="1">
      <c r="B21" s="54"/>
      <c r="C21" s="123"/>
      <c r="D21" s="123"/>
      <c r="E21" s="123"/>
      <c r="F21" s="123"/>
      <c r="G21" s="123"/>
      <c r="H21" s="55"/>
      <c r="I21" s="55"/>
      <c r="J21" s="123"/>
      <c r="K21" s="134"/>
      <c r="L21" s="134"/>
      <c r="M21" s="55"/>
      <c r="N21" s="123"/>
      <c r="O21" s="123"/>
      <c r="P21" s="134"/>
      <c r="Q21" s="134"/>
      <c r="R21" s="55"/>
      <c r="S21" s="123"/>
      <c r="T21" s="55"/>
      <c r="U21" s="123"/>
      <c r="V21" s="134"/>
      <c r="W21" s="134"/>
      <c r="X21" s="55"/>
      <c r="Y21" s="55"/>
      <c r="Z21" s="123"/>
      <c r="AA21" s="55"/>
      <c r="AB21" s="123"/>
      <c r="AC21" s="57"/>
    </row>
    <row r="22" spans="2:29" ht="15.75" customHeight="1">
      <c r="B22" s="54"/>
      <c r="C22" s="123"/>
      <c r="D22" s="123"/>
      <c r="E22" s="123"/>
      <c r="F22" s="123"/>
      <c r="G22" s="123"/>
      <c r="H22" s="55"/>
      <c r="I22" s="55"/>
      <c r="J22" s="123"/>
      <c r="K22" s="134"/>
      <c r="L22" s="2199" t="s">
        <v>202</v>
      </c>
      <c r="M22" s="2199"/>
      <c r="N22" s="2199"/>
      <c r="O22" s="2199"/>
      <c r="P22" s="2199"/>
      <c r="Q22" s="2199"/>
      <c r="R22" s="2199"/>
      <c r="S22" s="123"/>
      <c r="T22" s="55"/>
      <c r="U22" s="123"/>
      <c r="V22" s="134"/>
      <c r="W22" s="134"/>
      <c r="X22" s="55"/>
      <c r="Y22" s="55"/>
      <c r="Z22" s="123"/>
      <c r="AA22" s="55"/>
      <c r="AB22" s="123"/>
      <c r="AC22" s="57"/>
    </row>
    <row r="23" spans="2:29" ht="15.75" customHeight="1">
      <c r="B23" s="54"/>
      <c r="C23" s="123"/>
      <c r="D23" s="123"/>
      <c r="E23" s="123"/>
      <c r="F23" s="123"/>
      <c r="G23" s="123"/>
      <c r="H23" s="55"/>
      <c r="I23" s="55"/>
      <c r="J23" s="123"/>
      <c r="K23" s="134"/>
      <c r="L23" s="134"/>
      <c r="M23" s="55"/>
      <c r="N23" s="123"/>
      <c r="O23" s="123"/>
      <c r="P23" s="134"/>
      <c r="Q23" s="134"/>
      <c r="R23" s="55"/>
      <c r="S23" s="123"/>
      <c r="T23" s="55"/>
      <c r="U23" s="123"/>
      <c r="V23" s="134"/>
      <c r="W23" s="134"/>
      <c r="X23" s="55"/>
      <c r="Y23" s="55"/>
      <c r="Z23" s="123"/>
      <c r="AA23" s="55"/>
      <c r="AB23" s="123"/>
      <c r="AC23" s="57"/>
    </row>
    <row r="24" spans="2:29" ht="15.75" customHeight="1">
      <c r="B24" s="54"/>
      <c r="C24" s="124" t="s">
        <v>201</v>
      </c>
      <c r="D24" s="124"/>
      <c r="E24" s="123"/>
      <c r="F24" s="123"/>
      <c r="G24" s="123"/>
      <c r="H24" s="55"/>
      <c r="I24" s="55"/>
      <c r="J24" s="123"/>
      <c r="K24" s="134"/>
      <c r="L24" s="134"/>
      <c r="M24" s="55"/>
      <c r="N24" s="123"/>
      <c r="O24" s="123"/>
      <c r="P24" s="134"/>
      <c r="Q24" s="134"/>
      <c r="R24" s="55"/>
      <c r="S24" s="123"/>
      <c r="T24" s="55"/>
      <c r="U24" s="123"/>
      <c r="V24" s="134"/>
      <c r="W24" s="134"/>
      <c r="X24" s="55"/>
      <c r="Y24" s="55"/>
      <c r="Z24" s="123"/>
      <c r="AA24" s="55"/>
      <c r="AB24" s="123"/>
      <c r="AC24" s="57"/>
    </row>
    <row r="25" spans="2:29" ht="5.25" customHeight="1">
      <c r="B25" s="54"/>
      <c r="C25" s="124"/>
      <c r="D25" s="124"/>
      <c r="E25" s="123"/>
      <c r="F25" s="123"/>
      <c r="G25" s="123"/>
      <c r="H25" s="55"/>
      <c r="I25" s="55"/>
      <c r="J25" s="123"/>
      <c r="K25" s="134"/>
      <c r="L25" s="134"/>
      <c r="M25" s="55"/>
      <c r="N25" s="123"/>
      <c r="O25" s="123"/>
      <c r="P25" s="134"/>
      <c r="Q25" s="134"/>
      <c r="R25" s="55"/>
      <c r="S25" s="123"/>
      <c r="T25" s="55"/>
      <c r="U25" s="123"/>
      <c r="V25" s="134"/>
      <c r="W25" s="134"/>
      <c r="X25" s="55"/>
      <c r="Y25" s="55"/>
      <c r="Z25" s="123"/>
      <c r="AA25" s="55"/>
      <c r="AB25" s="123"/>
      <c r="AC25" s="57"/>
    </row>
    <row r="26" spans="2:29" ht="13.5" customHeight="1">
      <c r="B26" s="54"/>
      <c r="C26" s="124" t="s">
        <v>200</v>
      </c>
      <c r="D26" s="124"/>
      <c r="E26" s="124"/>
      <c r="F26" s="124"/>
      <c r="G26" s="124"/>
      <c r="H26" s="124" t="s">
        <v>199</v>
      </c>
      <c r="I26" s="124"/>
      <c r="J26" s="124"/>
      <c r="K26" s="2198"/>
      <c r="L26" s="2198"/>
      <c r="M26" s="2198"/>
      <c r="N26" s="2198"/>
      <c r="O26" s="2198"/>
      <c r="P26" s="109" t="s">
        <v>198</v>
      </c>
      <c r="Q26" s="124"/>
      <c r="R26" s="124"/>
      <c r="S26" s="124"/>
      <c r="T26" s="124"/>
      <c r="U26" s="124"/>
      <c r="V26" s="124"/>
      <c r="W26" s="124"/>
      <c r="X26" s="124"/>
      <c r="Y26" s="2198">
        <f>IF(OTRO_TIPO=0,TIPO_SUMINISTRO,OTRO_TIPO)</f>
        <v>0</v>
      </c>
      <c r="Z26" s="2198"/>
      <c r="AA26" s="2198"/>
      <c r="AB26" s="2198"/>
      <c r="AC26" s="131"/>
    </row>
    <row r="27" spans="2:29" s="74" customFormat="1" ht="6" customHeight="1">
      <c r="B27" s="63"/>
      <c r="C27" s="132"/>
      <c r="D27" s="132"/>
      <c r="E27" s="132"/>
      <c r="F27" s="132"/>
      <c r="G27" s="132"/>
      <c r="H27" s="132"/>
      <c r="I27" s="132"/>
      <c r="J27" s="132"/>
      <c r="K27" s="133"/>
      <c r="L27" s="133"/>
      <c r="M27" s="133"/>
      <c r="N27" s="133"/>
      <c r="O27" s="133"/>
      <c r="P27" s="129"/>
      <c r="Q27" s="132"/>
      <c r="R27" s="132"/>
      <c r="S27" s="132"/>
      <c r="T27" s="132"/>
      <c r="U27" s="132"/>
      <c r="V27" s="132"/>
      <c r="W27" s="132"/>
      <c r="X27" s="132"/>
      <c r="Y27" s="130"/>
      <c r="Z27" s="130"/>
      <c r="AA27" s="130"/>
      <c r="AB27" s="130"/>
      <c r="AC27" s="131"/>
    </row>
    <row r="28" spans="2:29" ht="15" customHeight="1">
      <c r="B28" s="54"/>
      <c r="C28" s="109" t="s">
        <v>62</v>
      </c>
      <c r="D28" s="109"/>
      <c r="E28" s="2189">
        <f>DIRECCION_SUMINISTRO</f>
        <v>0</v>
      </c>
      <c r="F28" s="2189"/>
      <c r="G28" s="2189"/>
      <c r="H28" s="2189"/>
      <c r="I28" s="2189"/>
      <c r="J28" s="2189"/>
      <c r="K28" s="2189"/>
      <c r="L28" s="2189"/>
      <c r="M28" s="2189"/>
      <c r="N28" s="109" t="s">
        <v>197</v>
      </c>
      <c r="O28" s="109"/>
      <c r="P28" s="109"/>
      <c r="Q28" s="109"/>
      <c r="R28" s="109"/>
      <c r="S28" s="2189">
        <f>MUNICIPIO_SUMINISTRO</f>
        <v>0</v>
      </c>
      <c r="T28" s="2189"/>
      <c r="U28" s="2189"/>
      <c r="V28" s="2189"/>
      <c r="W28" s="2189"/>
      <c r="X28" s="109" t="s">
        <v>196</v>
      </c>
      <c r="Y28" s="126"/>
      <c r="Z28" s="126"/>
      <c r="AC28" s="57"/>
    </row>
    <row r="29" spans="2:29" s="74" customFormat="1" ht="6" customHeight="1">
      <c r="B29" s="63"/>
      <c r="C29" s="129"/>
      <c r="D29" s="129"/>
      <c r="E29" s="130"/>
      <c r="F29" s="130"/>
      <c r="G29" s="130"/>
      <c r="H29" s="130"/>
      <c r="I29" s="130"/>
      <c r="J29" s="130"/>
      <c r="K29" s="130"/>
      <c r="L29" s="130"/>
      <c r="M29" s="130"/>
      <c r="N29" s="129"/>
      <c r="O29" s="129"/>
      <c r="P29" s="129"/>
      <c r="Q29" s="129"/>
      <c r="R29" s="129"/>
      <c r="S29" s="130"/>
      <c r="T29" s="130"/>
      <c r="U29" s="130"/>
      <c r="V29" s="130"/>
      <c r="W29" s="130"/>
      <c r="X29" s="129"/>
      <c r="Y29" s="126"/>
      <c r="Z29" s="126"/>
      <c r="AC29" s="64"/>
    </row>
    <row r="30" spans="2:29" ht="15" customHeight="1">
      <c r="B30" s="54"/>
      <c r="C30" s="128" t="s">
        <v>195</v>
      </c>
      <c r="E30" s="2189">
        <f>EXPEDIENTE</f>
        <v>0</v>
      </c>
      <c r="F30" s="2189"/>
      <c r="G30" s="2189"/>
      <c r="H30" s="2189"/>
      <c r="I30" s="124" t="s">
        <v>194</v>
      </c>
      <c r="N30" s="109"/>
      <c r="O30" s="109"/>
      <c r="P30" s="109"/>
      <c r="Q30" s="109"/>
      <c r="R30" s="109"/>
      <c r="S30" s="109"/>
      <c r="T30" s="109"/>
      <c r="U30" s="128"/>
      <c r="V30" s="127"/>
      <c r="W30" s="127"/>
      <c r="X30" s="127"/>
      <c r="Y30" s="126"/>
      <c r="Z30" s="126"/>
      <c r="AC30" s="57"/>
    </row>
    <row r="31" spans="2:29" ht="20.25" customHeight="1">
      <c r="B31" s="54"/>
      <c r="C31" s="125" t="s">
        <v>193</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57"/>
    </row>
    <row r="32" spans="2:29" ht="15.75" customHeight="1">
      <c r="B32" s="5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57"/>
    </row>
    <row r="33" spans="2:30" ht="15.75" customHeight="1">
      <c r="B33" s="54"/>
      <c r="C33" s="124"/>
      <c r="D33" s="2188" t="s">
        <v>192</v>
      </c>
      <c r="E33" s="2188"/>
      <c r="F33" s="2188"/>
      <c r="G33" s="2188"/>
      <c r="H33" s="2188"/>
      <c r="I33" s="2195" t="s">
        <v>191</v>
      </c>
      <c r="J33" s="2195"/>
      <c r="K33" s="2195"/>
      <c r="L33" s="2195"/>
      <c r="M33" s="2195"/>
      <c r="N33" s="2195"/>
      <c r="O33" s="2195"/>
      <c r="P33" s="2195"/>
      <c r="Q33" s="2195"/>
      <c r="R33" s="2195"/>
      <c r="S33" s="2195"/>
      <c r="T33" s="2195" t="s">
        <v>190</v>
      </c>
      <c r="U33" s="2195"/>
      <c r="V33" s="2195"/>
      <c r="W33" s="2195"/>
      <c r="X33" s="2195"/>
      <c r="Y33" s="2195"/>
      <c r="Z33" s="2195"/>
      <c r="AA33" s="2195"/>
      <c r="AB33" s="2195"/>
      <c r="AC33" s="57"/>
    </row>
    <row r="34" spans="2:30" ht="15.75" customHeight="1">
      <c r="B34" s="54"/>
      <c r="C34" s="123"/>
      <c r="D34" s="2188"/>
      <c r="E34" s="2188"/>
      <c r="F34" s="2188"/>
      <c r="G34" s="2188"/>
      <c r="H34" s="2188"/>
      <c r="I34" s="2188" t="s">
        <v>189</v>
      </c>
      <c r="J34" s="2188"/>
      <c r="K34" s="2188"/>
      <c r="L34" s="2188"/>
      <c r="M34" s="2190" t="s">
        <v>188</v>
      </c>
      <c r="N34" s="2190"/>
      <c r="O34" s="2190"/>
      <c r="P34" s="2190"/>
      <c r="Q34" s="2190"/>
      <c r="R34" s="2190"/>
      <c r="S34" s="2190"/>
      <c r="T34" s="2190" t="s">
        <v>187</v>
      </c>
      <c r="U34" s="2190"/>
      <c r="V34" s="2190"/>
      <c r="W34" s="2190"/>
      <c r="X34" s="2190"/>
      <c r="Y34" s="2190"/>
      <c r="Z34" s="2190" t="s">
        <v>186</v>
      </c>
      <c r="AA34" s="2190"/>
      <c r="AB34" s="2190"/>
      <c r="AC34" s="57"/>
    </row>
    <row r="35" spans="2:30" ht="15.75" customHeight="1">
      <c r="B35" s="54"/>
      <c r="C35" s="119"/>
      <c r="D35" s="2187"/>
      <c r="E35" s="2187"/>
      <c r="F35" s="2187"/>
      <c r="G35" s="2187"/>
      <c r="H35" s="2187"/>
      <c r="I35" s="2191"/>
      <c r="J35" s="2192"/>
      <c r="K35" s="2192"/>
      <c r="L35" s="2193"/>
      <c r="M35" s="2174"/>
      <c r="N35" s="2175"/>
      <c r="O35" s="2176"/>
      <c r="P35" s="122" t="s">
        <v>185</v>
      </c>
      <c r="Q35" s="2174"/>
      <c r="R35" s="2175"/>
      <c r="S35" s="2176"/>
      <c r="T35" s="2177"/>
      <c r="U35" s="2177"/>
      <c r="V35" s="2177"/>
      <c r="W35" s="2177"/>
      <c r="X35" s="2177"/>
      <c r="Y35" s="2177"/>
      <c r="Z35" s="2177"/>
      <c r="AA35" s="2177"/>
      <c r="AB35" s="2177"/>
      <c r="AC35" s="57"/>
    </row>
    <row r="36" spans="2:30" ht="15.75" customHeight="1">
      <c r="B36" s="54"/>
      <c r="C36" s="119"/>
      <c r="D36" s="2187"/>
      <c r="E36" s="2187"/>
      <c r="F36" s="2187"/>
      <c r="G36" s="2187"/>
      <c r="H36" s="2187"/>
      <c r="I36" s="2178"/>
      <c r="J36" s="2179"/>
      <c r="K36" s="2179"/>
      <c r="L36" s="2180"/>
      <c r="M36" s="2174"/>
      <c r="N36" s="2175"/>
      <c r="O36" s="2176"/>
      <c r="P36" s="117" t="s">
        <v>185</v>
      </c>
      <c r="Q36" s="2174"/>
      <c r="R36" s="2175"/>
      <c r="S36" s="2176"/>
      <c r="T36" s="2177"/>
      <c r="U36" s="2177"/>
      <c r="V36" s="2177"/>
      <c r="W36" s="2177"/>
      <c r="X36" s="2177"/>
      <c r="Y36" s="2177"/>
      <c r="Z36" s="2177"/>
      <c r="AA36" s="2177"/>
      <c r="AB36" s="2177"/>
      <c r="AC36" s="57"/>
    </row>
    <row r="37" spans="2:30" ht="15.75" customHeight="1">
      <c r="B37" s="54"/>
      <c r="C37" s="55"/>
      <c r="D37" s="2187"/>
      <c r="E37" s="2187"/>
      <c r="F37" s="2187"/>
      <c r="G37" s="2187"/>
      <c r="H37" s="2187"/>
      <c r="I37" s="2178"/>
      <c r="J37" s="2179"/>
      <c r="K37" s="2179"/>
      <c r="L37" s="2180"/>
      <c r="M37" s="2174"/>
      <c r="N37" s="2175"/>
      <c r="O37" s="2176"/>
      <c r="P37" s="117" t="s">
        <v>185</v>
      </c>
      <c r="Q37" s="2174"/>
      <c r="R37" s="2175"/>
      <c r="S37" s="2176"/>
      <c r="T37" s="2177"/>
      <c r="U37" s="2177"/>
      <c r="V37" s="2177"/>
      <c r="W37" s="2177"/>
      <c r="X37" s="2177"/>
      <c r="Y37" s="2177"/>
      <c r="Z37" s="2177"/>
      <c r="AA37" s="2177"/>
      <c r="AB37" s="2177"/>
      <c r="AC37" s="121"/>
      <c r="AD37" s="120"/>
    </row>
    <row r="38" spans="2:30" ht="15.75" customHeight="1">
      <c r="B38" s="54"/>
      <c r="C38" s="119"/>
      <c r="D38" s="2187"/>
      <c r="E38" s="2187"/>
      <c r="F38" s="2187"/>
      <c r="G38" s="2187"/>
      <c r="H38" s="2187"/>
      <c r="I38" s="2178"/>
      <c r="J38" s="2179"/>
      <c r="K38" s="2179"/>
      <c r="L38" s="2180"/>
      <c r="M38" s="2174"/>
      <c r="N38" s="2175"/>
      <c r="O38" s="2176"/>
      <c r="P38" s="117" t="s">
        <v>185</v>
      </c>
      <c r="Q38" s="2174"/>
      <c r="R38" s="2175"/>
      <c r="S38" s="2176"/>
      <c r="T38" s="2177"/>
      <c r="U38" s="2177"/>
      <c r="V38" s="2177"/>
      <c r="W38" s="2177"/>
      <c r="X38" s="2177"/>
      <c r="Y38" s="2177"/>
      <c r="Z38" s="2177"/>
      <c r="AA38" s="2177"/>
      <c r="AB38" s="2177"/>
      <c r="AC38" s="57"/>
    </row>
    <row r="39" spans="2:30" ht="15.75" customHeight="1">
      <c r="B39" s="54"/>
      <c r="C39" s="119"/>
      <c r="D39" s="2187"/>
      <c r="E39" s="2187"/>
      <c r="F39" s="2187"/>
      <c r="G39" s="2187"/>
      <c r="H39" s="2187"/>
      <c r="I39" s="2178"/>
      <c r="J39" s="2179"/>
      <c r="K39" s="2179"/>
      <c r="L39" s="2180"/>
      <c r="M39" s="2174"/>
      <c r="N39" s="2175"/>
      <c r="O39" s="2176"/>
      <c r="P39" s="117" t="s">
        <v>185</v>
      </c>
      <c r="Q39" s="2174"/>
      <c r="R39" s="2175"/>
      <c r="S39" s="2176"/>
      <c r="T39" s="2177"/>
      <c r="U39" s="2177"/>
      <c r="V39" s="2177"/>
      <c r="W39" s="2177"/>
      <c r="X39" s="2177"/>
      <c r="Y39" s="2177"/>
      <c r="Z39" s="2177"/>
      <c r="AA39" s="2177"/>
      <c r="AB39" s="2177"/>
      <c r="AC39" s="57"/>
    </row>
    <row r="40" spans="2:30" ht="15.75" customHeight="1">
      <c r="B40" s="54"/>
      <c r="C40" s="119"/>
      <c r="D40" s="2187"/>
      <c r="E40" s="2187"/>
      <c r="F40" s="2187"/>
      <c r="G40" s="2187"/>
      <c r="H40" s="2187"/>
      <c r="I40" s="2178"/>
      <c r="J40" s="2179"/>
      <c r="K40" s="2179"/>
      <c r="L40" s="2180"/>
      <c r="M40" s="2174"/>
      <c r="N40" s="2175"/>
      <c r="O40" s="2176"/>
      <c r="P40" s="117" t="s">
        <v>185</v>
      </c>
      <c r="Q40" s="2174"/>
      <c r="R40" s="2175"/>
      <c r="S40" s="2176"/>
      <c r="T40" s="2177"/>
      <c r="U40" s="2177"/>
      <c r="V40" s="2177"/>
      <c r="W40" s="2177"/>
      <c r="X40" s="2177"/>
      <c r="Y40" s="2177"/>
      <c r="Z40" s="2177"/>
      <c r="AA40" s="2177"/>
      <c r="AB40" s="2177"/>
      <c r="AC40" s="57"/>
    </row>
    <row r="41" spans="2:30" ht="15.75" customHeight="1">
      <c r="B41" s="54"/>
      <c r="C41" s="119"/>
      <c r="D41" s="2187"/>
      <c r="E41" s="2187"/>
      <c r="F41" s="2187"/>
      <c r="G41" s="2187"/>
      <c r="H41" s="2187"/>
      <c r="I41" s="2178"/>
      <c r="J41" s="2179"/>
      <c r="K41" s="2179"/>
      <c r="L41" s="2180"/>
      <c r="M41" s="2174"/>
      <c r="N41" s="2175"/>
      <c r="O41" s="2176"/>
      <c r="P41" s="117" t="s">
        <v>185</v>
      </c>
      <c r="Q41" s="2174"/>
      <c r="R41" s="2175"/>
      <c r="S41" s="2176"/>
      <c r="T41" s="2177"/>
      <c r="U41" s="2177"/>
      <c r="V41" s="2177"/>
      <c r="W41" s="2177"/>
      <c r="X41" s="2177"/>
      <c r="Y41" s="2177"/>
      <c r="Z41" s="2177"/>
      <c r="AA41" s="2177"/>
      <c r="AB41" s="2177"/>
      <c r="AC41" s="57"/>
    </row>
    <row r="42" spans="2:30" ht="15.75" customHeight="1">
      <c r="B42" s="54"/>
      <c r="C42" s="119"/>
      <c r="D42" s="2187"/>
      <c r="E42" s="2187"/>
      <c r="F42" s="2187"/>
      <c r="G42" s="2187"/>
      <c r="H42" s="2187"/>
      <c r="I42" s="2178"/>
      <c r="J42" s="2179"/>
      <c r="K42" s="2179"/>
      <c r="L42" s="2180"/>
      <c r="M42" s="2174"/>
      <c r="N42" s="2175"/>
      <c r="O42" s="2176"/>
      <c r="P42" s="117" t="s">
        <v>185</v>
      </c>
      <c r="Q42" s="2174"/>
      <c r="R42" s="2175"/>
      <c r="S42" s="2176"/>
      <c r="T42" s="2177"/>
      <c r="U42" s="2177"/>
      <c r="V42" s="2177"/>
      <c r="W42" s="2177"/>
      <c r="X42" s="2177"/>
      <c r="Y42" s="2177"/>
      <c r="Z42" s="2177"/>
      <c r="AA42" s="2177"/>
      <c r="AB42" s="2177"/>
      <c r="AC42" s="57"/>
    </row>
    <row r="43" spans="2:30" ht="15.75" customHeight="1">
      <c r="B43" s="54"/>
      <c r="C43" s="119"/>
      <c r="D43" s="2187"/>
      <c r="E43" s="2187"/>
      <c r="F43" s="2187"/>
      <c r="G43" s="2187"/>
      <c r="H43" s="2187"/>
      <c r="I43" s="2178"/>
      <c r="J43" s="2179"/>
      <c r="K43" s="2179"/>
      <c r="L43" s="2180"/>
      <c r="M43" s="2174"/>
      <c r="N43" s="2175"/>
      <c r="O43" s="2176"/>
      <c r="P43" s="117" t="s">
        <v>185</v>
      </c>
      <c r="Q43" s="2174"/>
      <c r="R43" s="2175"/>
      <c r="S43" s="2176"/>
      <c r="T43" s="2177"/>
      <c r="U43" s="2177"/>
      <c r="V43" s="2177"/>
      <c r="W43" s="2177"/>
      <c r="X43" s="2177"/>
      <c r="Y43" s="2177"/>
      <c r="Z43" s="2177"/>
      <c r="AA43" s="2177"/>
      <c r="AB43" s="2177"/>
      <c r="AC43" s="57"/>
    </row>
    <row r="44" spans="2:30" ht="15.75" customHeight="1">
      <c r="B44" s="54"/>
      <c r="C44" s="119"/>
      <c r="D44" s="2187"/>
      <c r="E44" s="2187"/>
      <c r="F44" s="2187"/>
      <c r="G44" s="2187"/>
      <c r="H44" s="2187"/>
      <c r="I44" s="2178"/>
      <c r="J44" s="2179"/>
      <c r="K44" s="2179"/>
      <c r="L44" s="2180"/>
      <c r="M44" s="2174"/>
      <c r="N44" s="2175"/>
      <c r="O44" s="2176"/>
      <c r="P44" s="117" t="s">
        <v>185</v>
      </c>
      <c r="Q44" s="2174"/>
      <c r="R44" s="2175"/>
      <c r="S44" s="2176"/>
      <c r="T44" s="2177"/>
      <c r="U44" s="2177"/>
      <c r="V44" s="2177"/>
      <c r="W44" s="2177"/>
      <c r="X44" s="2177"/>
      <c r="Y44" s="2177"/>
      <c r="Z44" s="2177"/>
      <c r="AA44" s="2177"/>
      <c r="AB44" s="2177"/>
      <c r="AC44" s="57"/>
    </row>
    <row r="45" spans="2:30" ht="15.75" customHeight="1">
      <c r="B45" s="54"/>
      <c r="C45" s="119"/>
      <c r="D45" s="2187"/>
      <c r="E45" s="2187"/>
      <c r="F45" s="2187"/>
      <c r="G45" s="2187"/>
      <c r="H45" s="2187"/>
      <c r="I45" s="2178"/>
      <c r="J45" s="2179"/>
      <c r="K45" s="2179"/>
      <c r="L45" s="2180"/>
      <c r="M45" s="2174"/>
      <c r="N45" s="2175"/>
      <c r="O45" s="2176"/>
      <c r="P45" s="117" t="s">
        <v>185</v>
      </c>
      <c r="Q45" s="2174"/>
      <c r="R45" s="2175"/>
      <c r="S45" s="2176"/>
      <c r="T45" s="2177"/>
      <c r="U45" s="2177"/>
      <c r="V45" s="2177"/>
      <c r="W45" s="2177"/>
      <c r="X45" s="2177"/>
      <c r="Y45" s="2177"/>
      <c r="Z45" s="2177"/>
      <c r="AA45" s="2177"/>
      <c r="AB45" s="2177"/>
      <c r="AC45" s="57"/>
    </row>
    <row r="46" spans="2:30" ht="15.75" customHeight="1">
      <c r="B46" s="54"/>
      <c r="C46" s="119"/>
      <c r="D46" s="2187"/>
      <c r="E46" s="2187"/>
      <c r="F46" s="2187"/>
      <c r="G46" s="2187"/>
      <c r="H46" s="2187"/>
      <c r="I46" s="2178"/>
      <c r="J46" s="2179"/>
      <c r="K46" s="2179"/>
      <c r="L46" s="2180"/>
      <c r="M46" s="2174"/>
      <c r="N46" s="2175"/>
      <c r="O46" s="2176"/>
      <c r="P46" s="117" t="s">
        <v>185</v>
      </c>
      <c r="Q46" s="2174"/>
      <c r="R46" s="2175"/>
      <c r="S46" s="2176"/>
      <c r="T46" s="2177"/>
      <c r="U46" s="2177"/>
      <c r="V46" s="2177"/>
      <c r="W46" s="2177"/>
      <c r="X46" s="2177"/>
      <c r="Y46" s="2177"/>
      <c r="Z46" s="2177"/>
      <c r="AA46" s="2177"/>
      <c r="AB46" s="2177"/>
      <c r="AC46" s="57"/>
    </row>
    <row r="47" spans="2:30" ht="15.75" customHeight="1">
      <c r="B47" s="54"/>
      <c r="C47" s="119"/>
      <c r="D47" s="2187"/>
      <c r="E47" s="2187"/>
      <c r="F47" s="2187"/>
      <c r="G47" s="2187"/>
      <c r="H47" s="2187"/>
      <c r="I47" s="2178"/>
      <c r="J47" s="2179"/>
      <c r="K47" s="2179"/>
      <c r="L47" s="2180"/>
      <c r="M47" s="2174"/>
      <c r="N47" s="2175"/>
      <c r="O47" s="2176"/>
      <c r="P47" s="117" t="s">
        <v>185</v>
      </c>
      <c r="Q47" s="2174"/>
      <c r="R47" s="2175"/>
      <c r="S47" s="2176"/>
      <c r="T47" s="2177"/>
      <c r="U47" s="2177"/>
      <c r="V47" s="2177"/>
      <c r="W47" s="2177"/>
      <c r="X47" s="2177"/>
      <c r="Y47" s="2177"/>
      <c r="Z47" s="2177"/>
      <c r="AA47" s="2177"/>
      <c r="AB47" s="2177"/>
      <c r="AC47" s="57"/>
    </row>
    <row r="48" spans="2:30" ht="15" customHeight="1">
      <c r="B48" s="54"/>
      <c r="C48" s="118"/>
      <c r="D48" s="2187"/>
      <c r="E48" s="2187"/>
      <c r="F48" s="2187"/>
      <c r="G48" s="2187"/>
      <c r="H48" s="2187"/>
      <c r="I48" s="2178"/>
      <c r="J48" s="2179"/>
      <c r="K48" s="2179"/>
      <c r="L48" s="2180"/>
      <c r="M48" s="2174"/>
      <c r="N48" s="2175"/>
      <c r="O48" s="2176"/>
      <c r="P48" s="117" t="s">
        <v>185</v>
      </c>
      <c r="Q48" s="2174"/>
      <c r="R48" s="2175"/>
      <c r="S48" s="2176"/>
      <c r="T48" s="2177"/>
      <c r="U48" s="2177"/>
      <c r="V48" s="2177"/>
      <c r="W48" s="2177"/>
      <c r="X48" s="2177"/>
      <c r="Y48" s="2177"/>
      <c r="Z48" s="2177"/>
      <c r="AA48" s="2177"/>
      <c r="AB48" s="2177"/>
      <c r="AC48" s="57"/>
    </row>
    <row r="49" spans="2:29" ht="15" customHeight="1">
      <c r="B49" s="54"/>
      <c r="C49" s="118"/>
      <c r="D49" s="2187"/>
      <c r="E49" s="2187"/>
      <c r="F49" s="2187"/>
      <c r="G49" s="2187"/>
      <c r="H49" s="2187"/>
      <c r="I49" s="2178"/>
      <c r="J49" s="2179"/>
      <c r="K49" s="2179"/>
      <c r="L49" s="2180"/>
      <c r="M49" s="2174"/>
      <c r="N49" s="2175"/>
      <c r="O49" s="2176"/>
      <c r="P49" s="117" t="s">
        <v>185</v>
      </c>
      <c r="Q49" s="2174"/>
      <c r="R49" s="2175"/>
      <c r="S49" s="2176"/>
      <c r="T49" s="2177"/>
      <c r="U49" s="2177"/>
      <c r="V49" s="2177"/>
      <c r="W49" s="2177"/>
      <c r="X49" s="2177"/>
      <c r="Y49" s="2177"/>
      <c r="Z49" s="2177"/>
      <c r="AA49" s="2177"/>
      <c r="AB49" s="2177"/>
      <c r="AC49" s="57"/>
    </row>
    <row r="50" spans="2:29" ht="15" customHeight="1">
      <c r="B50" s="54"/>
      <c r="C50" s="118"/>
      <c r="D50" s="2187"/>
      <c r="E50" s="2187"/>
      <c r="F50" s="2187"/>
      <c r="G50" s="2187"/>
      <c r="H50" s="2187"/>
      <c r="I50" s="2178"/>
      <c r="J50" s="2179"/>
      <c r="K50" s="2179"/>
      <c r="L50" s="2180"/>
      <c r="M50" s="2174"/>
      <c r="N50" s="2175"/>
      <c r="O50" s="2176"/>
      <c r="P50" s="117" t="s">
        <v>185</v>
      </c>
      <c r="Q50" s="2174"/>
      <c r="R50" s="2175"/>
      <c r="S50" s="2176"/>
      <c r="T50" s="2177"/>
      <c r="U50" s="2177"/>
      <c r="V50" s="2177"/>
      <c r="W50" s="2177"/>
      <c r="X50" s="2177"/>
      <c r="Y50" s="2177"/>
      <c r="Z50" s="2177"/>
      <c r="AA50" s="2177"/>
      <c r="AB50" s="2177"/>
      <c r="AC50" s="57"/>
    </row>
    <row r="51" spans="2:29" ht="15.75" customHeight="1">
      <c r="B51" s="54"/>
      <c r="C51" s="109"/>
      <c r="D51" s="2187"/>
      <c r="E51" s="2187"/>
      <c r="F51" s="2187"/>
      <c r="G51" s="2187"/>
      <c r="H51" s="2187"/>
      <c r="I51" s="2178"/>
      <c r="J51" s="2179"/>
      <c r="K51" s="2179"/>
      <c r="L51" s="2180"/>
      <c r="M51" s="2174"/>
      <c r="N51" s="2175"/>
      <c r="O51" s="2176"/>
      <c r="P51" s="117" t="s">
        <v>185</v>
      </c>
      <c r="Q51" s="2174"/>
      <c r="R51" s="2175"/>
      <c r="S51" s="2176"/>
      <c r="T51" s="2177"/>
      <c r="U51" s="2177"/>
      <c r="V51" s="2177"/>
      <c r="W51" s="2177"/>
      <c r="X51" s="2177"/>
      <c r="Y51" s="2177"/>
      <c r="Z51" s="2177"/>
      <c r="AA51" s="2177"/>
      <c r="AB51" s="2177"/>
      <c r="AC51" s="57"/>
    </row>
    <row r="52" spans="2:29" ht="12.75" customHeight="1">
      <c r="B52" s="54"/>
      <c r="C52" s="109"/>
      <c r="D52" s="2187"/>
      <c r="E52" s="2187"/>
      <c r="F52" s="2187"/>
      <c r="G52" s="2187"/>
      <c r="H52" s="2187"/>
      <c r="I52" s="2178"/>
      <c r="J52" s="2179"/>
      <c r="K52" s="2179"/>
      <c r="L52" s="2180"/>
      <c r="M52" s="2174"/>
      <c r="N52" s="2175"/>
      <c r="O52" s="2176"/>
      <c r="P52" s="117" t="s">
        <v>185</v>
      </c>
      <c r="Q52" s="2174"/>
      <c r="R52" s="2175"/>
      <c r="S52" s="2176"/>
      <c r="T52" s="2177"/>
      <c r="U52" s="2177"/>
      <c r="V52" s="2177"/>
      <c r="W52" s="2177"/>
      <c r="X52" s="2177"/>
      <c r="Y52" s="2177"/>
      <c r="Z52" s="2177"/>
      <c r="AA52" s="2177"/>
      <c r="AB52" s="2177"/>
      <c r="AC52" s="57"/>
    </row>
    <row r="53" spans="2:29" ht="12.75" customHeight="1">
      <c r="B53" s="54"/>
      <c r="C53" s="109"/>
      <c r="D53" s="2187"/>
      <c r="E53" s="2187"/>
      <c r="F53" s="2187"/>
      <c r="G53" s="2187"/>
      <c r="H53" s="2187"/>
      <c r="I53" s="2178"/>
      <c r="J53" s="2179"/>
      <c r="K53" s="2179"/>
      <c r="L53" s="2180"/>
      <c r="M53" s="2174"/>
      <c r="N53" s="2175"/>
      <c r="O53" s="2176"/>
      <c r="P53" s="117" t="s">
        <v>185</v>
      </c>
      <c r="Q53" s="2174"/>
      <c r="R53" s="2175"/>
      <c r="S53" s="2176"/>
      <c r="T53" s="2177"/>
      <c r="U53" s="2177"/>
      <c r="V53" s="2177"/>
      <c r="W53" s="2177"/>
      <c r="X53" s="2177"/>
      <c r="Y53" s="2177"/>
      <c r="Z53" s="2177"/>
      <c r="AA53" s="2177"/>
      <c r="AB53" s="2177"/>
      <c r="AC53" s="57"/>
    </row>
    <row r="54" spans="2:29" ht="12.75" customHeight="1">
      <c r="B54" s="54"/>
      <c r="C54" s="109"/>
      <c r="D54" s="2187"/>
      <c r="E54" s="2187"/>
      <c r="F54" s="2187"/>
      <c r="G54" s="2187"/>
      <c r="H54" s="2187"/>
      <c r="I54" s="2178"/>
      <c r="J54" s="2179"/>
      <c r="K54" s="2179"/>
      <c r="L54" s="2180"/>
      <c r="M54" s="2174"/>
      <c r="N54" s="2175"/>
      <c r="O54" s="2176"/>
      <c r="P54" s="117" t="s">
        <v>185</v>
      </c>
      <c r="Q54" s="2174"/>
      <c r="R54" s="2175"/>
      <c r="S54" s="2176"/>
      <c r="T54" s="2177"/>
      <c r="U54" s="2177"/>
      <c r="V54" s="2177"/>
      <c r="W54" s="2177"/>
      <c r="X54" s="2177"/>
      <c r="Y54" s="2177"/>
      <c r="Z54" s="2177"/>
      <c r="AA54" s="2177"/>
      <c r="AB54" s="2177"/>
      <c r="AC54" s="57"/>
    </row>
    <row r="55" spans="2:29" ht="12.75" customHeight="1">
      <c r="B55" s="54"/>
      <c r="C55" s="109"/>
      <c r="D55" s="2187"/>
      <c r="E55" s="2187"/>
      <c r="F55" s="2187"/>
      <c r="G55" s="2187"/>
      <c r="H55" s="2187"/>
      <c r="I55" s="2178"/>
      <c r="J55" s="2179"/>
      <c r="K55" s="2179"/>
      <c r="L55" s="2180"/>
      <c r="M55" s="2174"/>
      <c r="N55" s="2175"/>
      <c r="O55" s="2176"/>
      <c r="P55" s="117" t="s">
        <v>185</v>
      </c>
      <c r="Q55" s="2174"/>
      <c r="R55" s="2175"/>
      <c r="S55" s="2176"/>
      <c r="T55" s="2177"/>
      <c r="U55" s="2177"/>
      <c r="V55" s="2177"/>
      <c r="W55" s="2177"/>
      <c r="X55" s="2177"/>
      <c r="Y55" s="2177"/>
      <c r="Z55" s="2177"/>
      <c r="AA55" s="2177"/>
      <c r="AB55" s="2177"/>
      <c r="AC55" s="57"/>
    </row>
    <row r="56" spans="2:29" ht="12.75" customHeight="1">
      <c r="B56" s="54"/>
      <c r="C56" s="109"/>
      <c r="D56" s="2187"/>
      <c r="E56" s="2187"/>
      <c r="F56" s="2187"/>
      <c r="G56" s="2187"/>
      <c r="H56" s="2187"/>
      <c r="I56" s="2178"/>
      <c r="J56" s="2179"/>
      <c r="K56" s="2179"/>
      <c r="L56" s="2180"/>
      <c r="M56" s="2174"/>
      <c r="N56" s="2175"/>
      <c r="O56" s="2176"/>
      <c r="P56" s="117" t="s">
        <v>185</v>
      </c>
      <c r="Q56" s="2174"/>
      <c r="R56" s="2175"/>
      <c r="S56" s="2176"/>
      <c r="T56" s="2177"/>
      <c r="U56" s="2177"/>
      <c r="V56" s="2177"/>
      <c r="W56" s="2177"/>
      <c r="X56" s="2177"/>
      <c r="Y56" s="2177"/>
      <c r="Z56" s="2177"/>
      <c r="AA56" s="2177"/>
      <c r="AB56" s="2177"/>
      <c r="AC56" s="57"/>
    </row>
    <row r="57" spans="2:29" ht="21" customHeight="1">
      <c r="B57" s="54"/>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55"/>
      <c r="AC57" s="57"/>
    </row>
    <row r="58" spans="2:29" ht="14.25">
      <c r="B58" s="54"/>
      <c r="C58" s="109" t="s">
        <v>78</v>
      </c>
      <c r="D58" s="109"/>
      <c r="E58" s="109"/>
      <c r="F58" s="109"/>
      <c r="G58" s="109"/>
      <c r="H58" s="109"/>
      <c r="I58" s="109"/>
      <c r="J58" s="109"/>
      <c r="K58" s="109"/>
      <c r="L58" s="109"/>
      <c r="M58" s="109"/>
      <c r="N58" s="109"/>
      <c r="O58" s="109"/>
      <c r="P58" s="109"/>
      <c r="Q58" s="109"/>
      <c r="R58" s="109"/>
      <c r="S58" s="109"/>
      <c r="T58" s="109"/>
      <c r="U58" s="112" t="s">
        <v>184</v>
      </c>
      <c r="V58" s="109"/>
      <c r="W58" s="109"/>
      <c r="X58" s="109"/>
      <c r="Y58" s="109"/>
      <c r="Z58" s="109"/>
      <c r="AA58" s="109"/>
      <c r="AB58" s="55"/>
      <c r="AC58" s="57"/>
    </row>
    <row r="59" spans="2:29" ht="14.25">
      <c r="B59" s="54"/>
      <c r="C59" s="109"/>
      <c r="D59" s="109"/>
      <c r="E59" s="109"/>
      <c r="F59" s="109"/>
      <c r="G59" s="109"/>
      <c r="H59" s="109"/>
      <c r="I59" s="109"/>
      <c r="J59" s="109"/>
      <c r="K59" s="109"/>
      <c r="L59" s="109"/>
      <c r="M59" s="109"/>
      <c r="N59" s="109"/>
      <c r="O59" s="109"/>
      <c r="P59" s="109"/>
      <c r="Q59" s="109"/>
      <c r="R59" s="109"/>
      <c r="S59" s="109"/>
      <c r="T59" s="109"/>
      <c r="U59" s="112"/>
      <c r="V59" s="116"/>
      <c r="W59" s="109"/>
      <c r="X59" s="109"/>
      <c r="Y59" s="109"/>
      <c r="Z59" s="109"/>
      <c r="AA59" s="109"/>
      <c r="AB59" s="55"/>
      <c r="AC59" s="57"/>
    </row>
    <row r="60" spans="2:29" ht="14.25">
      <c r="B60" s="54"/>
      <c r="C60" s="109"/>
      <c r="D60" s="109"/>
      <c r="E60" s="109"/>
      <c r="F60" s="109"/>
      <c r="G60" s="109"/>
      <c r="H60" s="109"/>
      <c r="I60" s="116" t="s">
        <v>79</v>
      </c>
      <c r="J60" s="2182"/>
      <c r="K60" s="2182"/>
      <c r="L60" s="2182"/>
      <c r="M60" s="2182"/>
      <c r="N60" s="2182"/>
      <c r="O60" s="2182"/>
      <c r="P60" s="2182"/>
      <c r="Q60" s="2182"/>
      <c r="R60" s="109"/>
      <c r="S60" s="109"/>
      <c r="T60" s="109"/>
      <c r="U60" s="112"/>
      <c r="V60" s="2185">
        <f>PROMOTOR</f>
        <v>0</v>
      </c>
      <c r="W60" s="2185"/>
      <c r="X60" s="2185"/>
      <c r="Y60" s="2185"/>
      <c r="Z60" s="2185"/>
      <c r="AA60" s="2185"/>
      <c r="AB60" s="55"/>
      <c r="AC60" s="57"/>
    </row>
    <row r="61" spans="2:29" ht="14.25">
      <c r="B61" s="54"/>
      <c r="C61" s="109"/>
      <c r="D61" s="109"/>
      <c r="E61" s="109"/>
      <c r="F61" s="109"/>
      <c r="G61" s="109"/>
      <c r="H61" s="109"/>
      <c r="I61" s="116"/>
      <c r="J61" s="116"/>
      <c r="K61" s="109"/>
      <c r="L61" s="109"/>
      <c r="M61" s="109"/>
      <c r="N61" s="109"/>
      <c r="O61" s="109"/>
      <c r="P61" s="109"/>
      <c r="Q61" s="109"/>
      <c r="R61" s="109"/>
      <c r="S61" s="109"/>
      <c r="T61" s="109"/>
      <c r="U61" s="115"/>
      <c r="V61" s="55"/>
      <c r="W61" s="55"/>
      <c r="X61" s="55"/>
      <c r="Y61" s="55"/>
      <c r="Z61" s="55"/>
      <c r="AA61" s="55"/>
      <c r="AB61" s="55"/>
      <c r="AC61" s="57"/>
    </row>
    <row r="62" spans="2:29" ht="14.25">
      <c r="B62" s="54"/>
      <c r="C62" s="109"/>
      <c r="D62" s="109"/>
      <c r="E62" s="109"/>
      <c r="F62" s="109"/>
      <c r="G62" s="109"/>
      <c r="H62" s="109"/>
      <c r="I62" s="109"/>
      <c r="J62" s="109"/>
      <c r="K62" s="109"/>
      <c r="L62" s="109"/>
      <c r="M62" s="109"/>
      <c r="N62" s="109"/>
      <c r="O62" s="109"/>
      <c r="P62" s="109"/>
      <c r="Q62" s="109"/>
      <c r="R62" s="109"/>
      <c r="S62" s="109"/>
      <c r="T62" s="109"/>
      <c r="U62" s="112"/>
      <c r="V62" s="55" t="s">
        <v>79</v>
      </c>
      <c r="W62" s="109"/>
      <c r="X62" s="109"/>
      <c r="Y62" s="109"/>
      <c r="Z62" s="109"/>
      <c r="AA62" s="109"/>
      <c r="AB62" s="55"/>
      <c r="AC62" s="57"/>
    </row>
    <row r="63" spans="2:29" ht="14.25">
      <c r="B63" s="54"/>
      <c r="C63" s="109"/>
      <c r="D63" s="109"/>
      <c r="E63" s="109"/>
      <c r="F63" s="109"/>
      <c r="G63" s="109"/>
      <c r="H63" s="109"/>
      <c r="I63" s="109" t="s">
        <v>80</v>
      </c>
      <c r="J63" s="109"/>
      <c r="K63" s="2182"/>
      <c r="L63" s="2182"/>
      <c r="M63" s="2182"/>
      <c r="N63" s="2182"/>
      <c r="O63" s="2182"/>
      <c r="P63" s="2182"/>
      <c r="Q63" s="2182"/>
      <c r="R63" s="2182"/>
      <c r="S63" s="109"/>
      <c r="T63" s="109"/>
      <c r="U63" s="112"/>
      <c r="V63" s="55"/>
      <c r="W63" s="109"/>
      <c r="X63" s="109"/>
      <c r="Y63" s="109"/>
      <c r="Z63" s="109"/>
      <c r="AA63" s="109"/>
      <c r="AB63" s="55"/>
      <c r="AC63" s="57"/>
    </row>
    <row r="64" spans="2:29" ht="14.25">
      <c r="B64" s="54"/>
      <c r="C64" s="109"/>
      <c r="D64" s="109"/>
      <c r="E64" s="109"/>
      <c r="F64" s="109"/>
      <c r="G64" s="109"/>
      <c r="H64" s="109"/>
      <c r="I64" s="109"/>
      <c r="J64" s="109"/>
      <c r="K64" s="109"/>
      <c r="L64" s="109"/>
      <c r="M64" s="109"/>
      <c r="N64" s="109"/>
      <c r="O64" s="109"/>
      <c r="P64" s="109"/>
      <c r="Q64" s="109"/>
      <c r="R64" s="109"/>
      <c r="S64" s="109"/>
      <c r="T64" s="109"/>
      <c r="U64" s="112"/>
      <c r="V64" s="109" t="s">
        <v>66</v>
      </c>
      <c r="W64" s="2183"/>
      <c r="X64" s="2183"/>
      <c r="Y64" s="2183"/>
      <c r="Z64" s="2183"/>
      <c r="AA64" s="2183"/>
      <c r="AB64" s="2183"/>
      <c r="AC64" s="57"/>
    </row>
    <row r="65" spans="2:29" ht="14.25">
      <c r="B65" s="54"/>
      <c r="C65" s="109"/>
      <c r="D65" s="109"/>
      <c r="E65" s="109"/>
      <c r="F65" s="109"/>
      <c r="G65" s="109"/>
      <c r="H65" s="109"/>
      <c r="I65" s="109"/>
      <c r="J65" s="109"/>
      <c r="K65" s="109"/>
      <c r="L65" s="109"/>
      <c r="M65" s="109"/>
      <c r="N65" s="109"/>
      <c r="O65" s="109"/>
      <c r="P65" s="109"/>
      <c r="Q65" s="109"/>
      <c r="R65" s="109"/>
      <c r="S65" s="109"/>
      <c r="T65" s="109"/>
      <c r="U65" s="112"/>
      <c r="V65" s="55"/>
      <c r="W65" s="109"/>
      <c r="X65" s="109"/>
      <c r="Y65" s="109"/>
      <c r="Z65" s="109"/>
      <c r="AA65" s="109"/>
      <c r="AB65" s="55"/>
      <c r="AC65" s="57"/>
    </row>
    <row r="66" spans="2:29" ht="14.25">
      <c r="B66" s="54"/>
      <c r="C66" s="109"/>
      <c r="D66" s="109" t="s">
        <v>81</v>
      </c>
      <c r="E66" s="2181"/>
      <c r="F66" s="2181"/>
      <c r="G66" s="2181"/>
      <c r="H66" s="2181"/>
      <c r="I66" s="2181"/>
      <c r="J66" s="111" t="s">
        <v>82</v>
      </c>
      <c r="K66" s="785"/>
      <c r="L66" s="111" t="s">
        <v>83</v>
      </c>
      <c r="M66" s="2181"/>
      <c r="N66" s="2181"/>
      <c r="O66" s="2181"/>
      <c r="P66" s="111" t="s">
        <v>83</v>
      </c>
      <c r="Q66" s="2186">
        <v>20</v>
      </c>
      <c r="R66" s="2186"/>
      <c r="S66" s="690"/>
      <c r="U66" s="112"/>
      <c r="V66" s="109" t="s">
        <v>80</v>
      </c>
      <c r="W66" s="2183"/>
      <c r="X66" s="2183"/>
      <c r="Y66" s="2183"/>
      <c r="Z66" s="2183"/>
      <c r="AA66" s="2183"/>
      <c r="AB66" s="2183"/>
      <c r="AC66" s="57"/>
    </row>
    <row r="67" spans="2:29" ht="14.25">
      <c r="B67" s="54"/>
      <c r="C67" s="109"/>
      <c r="D67" s="109"/>
      <c r="E67" s="109"/>
      <c r="F67" s="109"/>
      <c r="G67" s="111"/>
      <c r="H67" s="111"/>
      <c r="I67" s="111"/>
      <c r="J67" s="111"/>
      <c r="K67" s="111"/>
      <c r="L67" s="111"/>
      <c r="M67" s="109"/>
      <c r="N67" s="111"/>
      <c r="O67" s="111"/>
      <c r="P67" s="111"/>
      <c r="Q67" s="55"/>
      <c r="R67" s="111"/>
      <c r="S67" s="111"/>
      <c r="T67" s="111"/>
      <c r="U67" s="110"/>
      <c r="V67" s="109"/>
      <c r="W67" s="109"/>
      <c r="X67" s="109"/>
      <c r="Y67" s="109"/>
      <c r="Z67" s="109"/>
      <c r="AA67" s="109"/>
      <c r="AB67" s="55"/>
      <c r="AC67" s="57"/>
    </row>
    <row r="68" spans="2:29" ht="13.5" thickBot="1">
      <c r="B68" s="54"/>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57"/>
    </row>
    <row r="69" spans="2:29" ht="13.5" thickTop="1">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7"/>
    </row>
    <row r="70" spans="2:29" s="69" customFormat="1">
      <c r="B70" s="65"/>
      <c r="C70" s="108" t="s">
        <v>183</v>
      </c>
      <c r="D70" s="108"/>
      <c r="E70" s="108"/>
      <c r="F70" s="108"/>
      <c r="G70" s="108"/>
      <c r="H70" s="107"/>
      <c r="I70" s="107"/>
      <c r="J70" s="107"/>
      <c r="K70" s="107"/>
      <c r="L70" s="107"/>
      <c r="M70" s="107"/>
      <c r="N70" s="107"/>
      <c r="O70" s="66"/>
      <c r="P70" s="66"/>
      <c r="Q70" s="66"/>
      <c r="R70" s="66"/>
      <c r="S70" s="66"/>
      <c r="T70" s="66"/>
      <c r="U70" s="66"/>
      <c r="V70" s="66"/>
      <c r="W70" s="66"/>
      <c r="X70" s="66"/>
      <c r="Y70" s="66"/>
      <c r="Z70" s="66"/>
      <c r="AA70" s="66"/>
      <c r="AB70" s="67"/>
      <c r="AC70" s="68"/>
    </row>
    <row r="71" spans="2:29" s="69" customFormat="1" ht="12.75" customHeight="1">
      <c r="B71" s="65"/>
      <c r="C71" s="105"/>
      <c r="D71" s="105"/>
      <c r="E71" s="105"/>
      <c r="F71" s="105"/>
      <c r="G71" s="105"/>
      <c r="H71" s="105"/>
      <c r="I71" s="105"/>
      <c r="J71" s="105"/>
      <c r="K71" s="105"/>
      <c r="L71" s="105"/>
      <c r="M71" s="107"/>
      <c r="N71" s="107"/>
      <c r="O71" s="66"/>
      <c r="P71" s="66"/>
      <c r="Q71" s="66"/>
      <c r="R71" s="66"/>
      <c r="S71" s="66"/>
      <c r="T71" s="66"/>
      <c r="U71" s="66"/>
      <c r="V71" s="66"/>
      <c r="W71" s="66"/>
      <c r="X71" s="66"/>
      <c r="Y71" s="66"/>
      <c r="Z71" s="66"/>
      <c r="AA71" s="66"/>
      <c r="AB71" s="67"/>
      <c r="AC71" s="68"/>
    </row>
    <row r="72" spans="2:29" s="69" customFormat="1">
      <c r="B72" s="65"/>
      <c r="C72" s="105"/>
      <c r="D72" s="786"/>
      <c r="E72" s="105"/>
      <c r="F72" s="106" t="s">
        <v>182</v>
      </c>
      <c r="G72" s="106"/>
      <c r="H72" s="106"/>
      <c r="I72" s="106"/>
      <c r="J72" s="106"/>
      <c r="K72" s="105"/>
      <c r="L72" s="105"/>
      <c r="M72" s="107"/>
      <c r="N72" s="107"/>
      <c r="O72" s="66"/>
      <c r="P72" s="66"/>
      <c r="Q72" s="107"/>
      <c r="R72" s="66"/>
      <c r="S72" s="66"/>
      <c r="T72" s="66"/>
      <c r="U72" s="66"/>
      <c r="V72" s="66"/>
      <c r="W72" s="66"/>
      <c r="X72" s="66"/>
      <c r="Y72" s="66"/>
      <c r="Z72" s="107"/>
      <c r="AA72" s="66"/>
      <c r="AB72" s="67"/>
      <c r="AC72" s="68"/>
    </row>
    <row r="73" spans="2:29" ht="12.75" customHeight="1">
      <c r="B73" s="54"/>
      <c r="C73" s="105"/>
      <c r="D73" s="105"/>
      <c r="E73" s="105"/>
      <c r="F73" s="105"/>
      <c r="G73" s="105"/>
      <c r="H73" s="105"/>
      <c r="I73" s="105"/>
      <c r="J73" s="105"/>
      <c r="K73" s="105"/>
      <c r="L73" s="105"/>
      <c r="M73" s="55"/>
      <c r="N73" s="55"/>
      <c r="O73" s="55"/>
      <c r="P73" s="55"/>
      <c r="Q73" s="55"/>
      <c r="R73" s="55"/>
      <c r="S73" s="55"/>
      <c r="T73" s="55"/>
      <c r="U73" s="55"/>
      <c r="V73" s="55"/>
      <c r="W73" s="55"/>
      <c r="X73" s="55"/>
      <c r="Y73" s="55"/>
      <c r="Z73" s="55"/>
      <c r="AA73" s="55"/>
      <c r="AB73" s="55"/>
      <c r="AC73" s="57"/>
    </row>
    <row r="74" spans="2:29" ht="12.75" customHeight="1">
      <c r="B74" s="54"/>
      <c r="C74" s="105"/>
      <c r="D74" s="786"/>
      <c r="E74" s="105"/>
      <c r="F74" s="106" t="s">
        <v>181</v>
      </c>
      <c r="G74" s="105"/>
      <c r="H74" s="105"/>
      <c r="I74" s="105"/>
      <c r="J74" s="105"/>
      <c r="K74" s="105"/>
      <c r="L74" s="105"/>
      <c r="M74" s="55"/>
      <c r="N74" s="55"/>
      <c r="O74" s="55"/>
      <c r="P74" s="55"/>
      <c r="Q74" s="55"/>
      <c r="R74" s="55"/>
      <c r="S74" s="55"/>
      <c r="T74" s="55"/>
      <c r="U74" s="55"/>
      <c r="V74" s="55"/>
      <c r="W74" s="55"/>
      <c r="X74" s="55"/>
      <c r="Y74" s="55"/>
      <c r="Z74" s="55"/>
      <c r="AA74" s="55"/>
      <c r="AB74" s="55"/>
      <c r="AC74" s="57"/>
    </row>
    <row r="75" spans="2:29" ht="12.75" customHeight="1">
      <c r="B75" s="54"/>
      <c r="C75" s="105"/>
      <c r="D75" s="105"/>
      <c r="E75" s="105"/>
      <c r="F75" s="105"/>
      <c r="G75" s="105"/>
      <c r="H75" s="105"/>
      <c r="I75" s="105"/>
      <c r="J75" s="105"/>
      <c r="K75" s="105"/>
      <c r="L75" s="105"/>
      <c r="M75" s="55"/>
      <c r="N75" s="55"/>
      <c r="O75" s="55"/>
      <c r="P75" s="55"/>
      <c r="Q75" s="55"/>
      <c r="R75" s="55"/>
      <c r="S75" s="55"/>
      <c r="T75" s="55"/>
      <c r="U75" s="55"/>
      <c r="V75" s="55"/>
      <c r="W75" s="55"/>
      <c r="X75" s="55"/>
      <c r="Y75" s="55"/>
      <c r="Z75" s="55"/>
      <c r="AA75" s="55"/>
      <c r="AB75" s="55"/>
      <c r="AC75" s="57"/>
    </row>
    <row r="76" spans="2:29" ht="12.75" customHeight="1">
      <c r="B76" s="54"/>
      <c r="C76" s="105"/>
      <c r="D76" s="786"/>
      <c r="E76" s="105"/>
      <c r="F76" s="106" t="s">
        <v>180</v>
      </c>
      <c r="G76" s="105"/>
      <c r="H76" s="105"/>
      <c r="I76" s="105"/>
      <c r="J76" s="105"/>
      <c r="K76" s="105"/>
      <c r="L76" s="105"/>
      <c r="M76" s="55"/>
      <c r="N76" s="55"/>
      <c r="O76" s="55"/>
      <c r="P76" s="55"/>
      <c r="Q76" s="55"/>
      <c r="R76" s="55"/>
      <c r="S76" s="55"/>
      <c r="T76" s="55"/>
      <c r="U76" s="55"/>
      <c r="V76" s="55"/>
      <c r="W76" s="55"/>
      <c r="X76" s="55"/>
      <c r="Y76" s="55"/>
      <c r="Z76" s="55"/>
      <c r="AA76" s="55"/>
      <c r="AB76" s="55"/>
      <c r="AC76" s="57"/>
    </row>
    <row r="77" spans="2:29" ht="12.75" customHeight="1">
      <c r="B77" s="54"/>
      <c r="C77" s="105"/>
      <c r="D77" s="105"/>
      <c r="E77" s="105"/>
      <c r="F77" s="106"/>
      <c r="G77" s="105"/>
      <c r="H77" s="105"/>
      <c r="I77" s="105"/>
      <c r="J77" s="105"/>
      <c r="K77" s="105"/>
      <c r="L77" s="105"/>
      <c r="M77" s="55"/>
      <c r="N77" s="55"/>
      <c r="O77" s="55"/>
      <c r="P77" s="55"/>
      <c r="Q77" s="55"/>
      <c r="R77" s="55"/>
      <c r="S77" s="55"/>
      <c r="T77" s="55"/>
      <c r="U77" s="55"/>
      <c r="V77" s="55"/>
      <c r="W77" s="55"/>
      <c r="X77" s="55"/>
      <c r="Y77" s="55"/>
      <c r="Z77" s="55"/>
      <c r="AA77" s="55"/>
      <c r="AB77" s="55"/>
      <c r="AC77" s="57"/>
    </row>
    <row r="78" spans="2:29" ht="13.5" thickBot="1">
      <c r="B78" s="70"/>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2"/>
    </row>
  </sheetData>
  <sheetProtection sheet="1" objects="1" scenarios="1" selectLockedCells="1"/>
  <mergeCells count="168">
    <mergeCell ref="M36:O36"/>
    <mergeCell ref="Q36:S36"/>
    <mergeCell ref="D33:H34"/>
    <mergeCell ref="H4:M4"/>
    <mergeCell ref="H6:M6"/>
    <mergeCell ref="H8:M8"/>
    <mergeCell ref="H10:M10"/>
    <mergeCell ref="T33:AB33"/>
    <mergeCell ref="E28:M28"/>
    <mergeCell ref="W15:AA15"/>
    <mergeCell ref="H17:S17"/>
    <mergeCell ref="X17:AA17"/>
    <mergeCell ref="F19:J19"/>
    <mergeCell ref="P19:U19"/>
    <mergeCell ref="W19:AA19"/>
    <mergeCell ref="Y26:AB26"/>
    <mergeCell ref="S28:W28"/>
    <mergeCell ref="K26:O26"/>
    <mergeCell ref="L22:R22"/>
    <mergeCell ref="E15:S15"/>
    <mergeCell ref="I33:S33"/>
    <mergeCell ref="U10:AB10"/>
    <mergeCell ref="U4:AB4"/>
    <mergeCell ref="X6:AB6"/>
    <mergeCell ref="I49:L49"/>
    <mergeCell ref="I50:L50"/>
    <mergeCell ref="D53:H53"/>
    <mergeCell ref="T34:Y34"/>
    <mergeCell ref="Z34:AB34"/>
    <mergeCell ref="T35:Y35"/>
    <mergeCell ref="Z35:AB35"/>
    <mergeCell ref="D37:H37"/>
    <mergeCell ref="D38:H38"/>
    <mergeCell ref="I37:L37"/>
    <mergeCell ref="M37:O37"/>
    <mergeCell ref="Q37:S37"/>
    <mergeCell ref="I38:L38"/>
    <mergeCell ref="M38:O38"/>
    <mergeCell ref="Q38:S38"/>
    <mergeCell ref="T36:Y36"/>
    <mergeCell ref="Z36:AB36"/>
    <mergeCell ref="D35:H35"/>
    <mergeCell ref="D36:H36"/>
    <mergeCell ref="M34:S34"/>
    <mergeCell ref="I35:L35"/>
    <mergeCell ref="M35:O35"/>
    <mergeCell ref="Q35:S35"/>
    <mergeCell ref="I36:L36"/>
    <mergeCell ref="I48:L48"/>
    <mergeCell ref="I46:L46"/>
    <mergeCell ref="D52:H52"/>
    <mergeCell ref="I34:L34"/>
    <mergeCell ref="E30:H30"/>
    <mergeCell ref="D55:H55"/>
    <mergeCell ref="D39:H39"/>
    <mergeCell ref="D40:H40"/>
    <mergeCell ref="D41:H41"/>
    <mergeCell ref="D42:H42"/>
    <mergeCell ref="D48:H48"/>
    <mergeCell ref="D51:H51"/>
    <mergeCell ref="D49:H49"/>
    <mergeCell ref="D50:H50"/>
    <mergeCell ref="D47:H47"/>
    <mergeCell ref="D43:H43"/>
    <mergeCell ref="D44:H44"/>
    <mergeCell ref="D45:H45"/>
    <mergeCell ref="D46:H46"/>
    <mergeCell ref="I39:L39"/>
    <mergeCell ref="I41:L41"/>
    <mergeCell ref="I55:L55"/>
    <mergeCell ref="I42:L42"/>
    <mergeCell ref="I51:L51"/>
    <mergeCell ref="B1:AC1"/>
    <mergeCell ref="V60:AA60"/>
    <mergeCell ref="Q66:R66"/>
    <mergeCell ref="Z56:AB56"/>
    <mergeCell ref="T54:Y54"/>
    <mergeCell ref="Z54:AB54"/>
    <mergeCell ref="T55:Y55"/>
    <mergeCell ref="Z55:AB55"/>
    <mergeCell ref="T56:Y56"/>
    <mergeCell ref="I56:L56"/>
    <mergeCell ref="Z50:AB50"/>
    <mergeCell ref="T51:Y51"/>
    <mergeCell ref="D56:H56"/>
    <mergeCell ref="Z53:AB53"/>
    <mergeCell ref="M53:O53"/>
    <mergeCell ref="Q53:S53"/>
    <mergeCell ref="T37:Y37"/>
    <mergeCell ref="Z37:AB37"/>
    <mergeCell ref="T38:Y38"/>
    <mergeCell ref="D54:H54"/>
    <mergeCell ref="I52:L52"/>
    <mergeCell ref="M52:O52"/>
    <mergeCell ref="Q52:S52"/>
    <mergeCell ref="I53:L53"/>
    <mergeCell ref="E66:I66"/>
    <mergeCell ref="M66:O66"/>
    <mergeCell ref="J60:Q60"/>
    <mergeCell ref="K63:R63"/>
    <mergeCell ref="W66:AB66"/>
    <mergeCell ref="W64:AB64"/>
    <mergeCell ref="Q41:S41"/>
    <mergeCell ref="M42:O42"/>
    <mergeCell ref="Q42:S42"/>
    <mergeCell ref="T42:Y42"/>
    <mergeCell ref="Z42:AB42"/>
    <mergeCell ref="M45:O45"/>
    <mergeCell ref="Q45:S45"/>
    <mergeCell ref="Z48:AB48"/>
    <mergeCell ref="T49:Y49"/>
    <mergeCell ref="T44:Y44"/>
    <mergeCell ref="Z44:AB44"/>
    <mergeCell ref="T45:Y45"/>
    <mergeCell ref="Z45:AB45"/>
    <mergeCell ref="I54:L54"/>
    <mergeCell ref="M54:O54"/>
    <mergeCell ref="Q54:S54"/>
    <mergeCell ref="I43:L43"/>
    <mergeCell ref="M43:O43"/>
    <mergeCell ref="I45:L45"/>
    <mergeCell ref="T40:Y40"/>
    <mergeCell ref="Z40:AB40"/>
    <mergeCell ref="T41:Y41"/>
    <mergeCell ref="Z41:AB41"/>
    <mergeCell ref="Z38:AB38"/>
    <mergeCell ref="T39:Y39"/>
    <mergeCell ref="Z39:AB39"/>
    <mergeCell ref="Z51:AB51"/>
    <mergeCell ref="M41:O41"/>
    <mergeCell ref="M39:O39"/>
    <mergeCell ref="Q39:S39"/>
    <mergeCell ref="I40:L40"/>
    <mergeCell ref="M40:O40"/>
    <mergeCell ref="Q40:S40"/>
    <mergeCell ref="Q43:S43"/>
    <mergeCell ref="I44:L44"/>
    <mergeCell ref="M44:O44"/>
    <mergeCell ref="Q44:S44"/>
    <mergeCell ref="Q49:S49"/>
    <mergeCell ref="M50:O50"/>
    <mergeCell ref="M51:O51"/>
    <mergeCell ref="Q51:S51"/>
    <mergeCell ref="I47:L47"/>
    <mergeCell ref="M56:O56"/>
    <mergeCell ref="Q56:S56"/>
    <mergeCell ref="T52:Y52"/>
    <mergeCell ref="Z52:AB52"/>
    <mergeCell ref="T50:Y50"/>
    <mergeCell ref="T43:Y43"/>
    <mergeCell ref="Z43:AB43"/>
    <mergeCell ref="T48:Y48"/>
    <mergeCell ref="T53:Y53"/>
    <mergeCell ref="M55:O55"/>
    <mergeCell ref="Q55:S55"/>
    <mergeCell ref="Z46:AB46"/>
    <mergeCell ref="T47:Y47"/>
    <mergeCell ref="Z47:AB47"/>
    <mergeCell ref="Z49:AB49"/>
    <mergeCell ref="M49:O49"/>
    <mergeCell ref="M46:O46"/>
    <mergeCell ref="Q46:S46"/>
    <mergeCell ref="T46:Y46"/>
    <mergeCell ref="M48:O48"/>
    <mergeCell ref="Q48:S48"/>
    <mergeCell ref="Q50:S50"/>
    <mergeCell ref="M47:O47"/>
    <mergeCell ref="Q47:S47"/>
  </mergeCells>
  <dataValidations count="1">
    <dataValidation type="list" allowBlank="1" showInputMessage="1" showErrorMessage="1" sqref="D72 D76 D74" xr:uid="{00000000-0002-0000-0700-000000000000}">
      <formula1>"X,"</formula1>
    </dataValidation>
  </dataValidations>
  <pageMargins left="0.39370078740157483" right="0.23622047244094491" top="0.39370078740157483" bottom="0.23622047244094491" header="0" footer="0.31496062992125984"/>
  <pageSetup paperSize="9" scale="75" orientation="portrait" r:id="rId1"/>
  <headerFooter alignWithMargins="0">
    <oddFooter>&amp;C&amp;1#&amp;"Calibri"&amp;12&amp;K008000Internal Use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VolverHR">
                <anchor moveWithCells="1" sizeWithCells="1">
                  <from>
                    <xdr:col>30</xdr:col>
                    <xdr:colOff>152400</xdr:colOff>
                    <xdr:row>0</xdr:row>
                    <xdr:rowOff>85725</xdr:rowOff>
                  </from>
                  <to>
                    <xdr:col>32</xdr:col>
                    <xdr:colOff>390525</xdr:colOff>
                    <xdr:row>1</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pageSetUpPr fitToPage="1"/>
  </sheetPr>
  <dimension ref="B1:AG77"/>
  <sheetViews>
    <sheetView showGridLines="0" showZeros="0" view="pageBreakPreview" zoomScaleNormal="100" zoomScaleSheetLayoutView="100" workbookViewId="0">
      <pane ySplit="2" topLeftCell="A57" activePane="bottomLeft" state="frozen"/>
      <selection pane="bottomLeft" activeCell="H4" sqref="H4:K4"/>
    </sheetView>
  </sheetViews>
  <sheetFormatPr baseColWidth="10" defaultRowHeight="12.75"/>
  <cols>
    <col min="1" max="1" width="1" customWidth="1"/>
    <col min="2" max="2" width="5.7109375" customWidth="1"/>
    <col min="3" max="5" width="3.7109375" customWidth="1"/>
    <col min="6" max="6" width="4.7109375" customWidth="1"/>
    <col min="7" max="10" width="3.7109375" customWidth="1"/>
    <col min="11" max="11" width="5.7109375" customWidth="1"/>
    <col min="12" max="14" width="3.7109375" customWidth="1"/>
    <col min="15" max="15" width="6" customWidth="1"/>
    <col min="16" max="17" width="3.7109375" customWidth="1"/>
    <col min="18" max="18" width="4.28515625" customWidth="1"/>
    <col min="19" max="19" width="5.5703125" customWidth="1"/>
    <col min="20" max="20" width="3.28515625" customWidth="1"/>
    <col min="21" max="21" width="4.42578125" customWidth="1"/>
    <col min="22" max="22" width="5.42578125" customWidth="1"/>
    <col min="23" max="24" width="5.7109375" customWidth="1"/>
    <col min="25" max="25" width="3.42578125" customWidth="1"/>
    <col min="26" max="28" width="5.7109375" customWidth="1"/>
    <col min="29" max="29" width="9.7109375" customWidth="1"/>
    <col min="30" max="31" width="3.42578125" customWidth="1"/>
  </cols>
  <sheetData>
    <row r="1" spans="2:29" ht="15">
      <c r="B1" s="2184" t="s">
        <v>217</v>
      </c>
      <c r="C1" s="2184"/>
      <c r="D1" s="2184"/>
      <c r="E1" s="2184"/>
      <c r="F1" s="2184"/>
      <c r="G1" s="2184"/>
      <c r="H1" s="2184"/>
      <c r="I1" s="2184"/>
      <c r="J1" s="2184"/>
      <c r="K1" s="2184"/>
      <c r="L1" s="2184"/>
      <c r="M1" s="2184"/>
      <c r="N1" s="2184"/>
      <c r="O1" s="2184"/>
      <c r="P1" s="2184"/>
      <c r="Q1" s="2184"/>
      <c r="R1" s="2184"/>
      <c r="S1" s="2184"/>
      <c r="T1" s="2184"/>
      <c r="U1" s="2184"/>
      <c r="V1" s="2184"/>
      <c r="W1" s="2184"/>
      <c r="X1" s="2184"/>
      <c r="Y1" s="2184"/>
      <c r="Z1" s="2184"/>
      <c r="AA1" s="2184"/>
      <c r="AB1" s="2184"/>
      <c r="AC1" s="2184"/>
    </row>
    <row r="2" spans="2:29" ht="25.5" customHeight="1" thickBot="1"/>
    <row r="3" spans="2:29">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3"/>
    </row>
    <row r="4" spans="2:29" ht="12.75" customHeight="1">
      <c r="B4" s="54"/>
      <c r="C4" s="120"/>
      <c r="D4" s="136"/>
      <c r="E4" s="136"/>
      <c r="F4" s="136" t="s">
        <v>209</v>
      </c>
      <c r="G4" s="120"/>
      <c r="H4" s="2243"/>
      <c r="I4" s="2244"/>
      <c r="J4" s="2244"/>
      <c r="K4" s="2244"/>
      <c r="L4" s="81"/>
      <c r="M4" s="81"/>
      <c r="N4" s="81"/>
      <c r="O4" s="81"/>
      <c r="P4" s="81"/>
      <c r="Q4" s="81"/>
      <c r="R4" s="2242" t="s">
        <v>1478</v>
      </c>
      <c r="S4" s="2242"/>
      <c r="T4" s="2242"/>
      <c r="U4" s="2242"/>
      <c r="V4" s="2242"/>
      <c r="W4" s="2242"/>
      <c r="X4" s="2242"/>
      <c r="Y4" s="2242"/>
      <c r="Z4" s="2242"/>
      <c r="AA4" s="2242"/>
      <c r="AB4" s="2242"/>
      <c r="AC4" s="57"/>
    </row>
    <row r="5" spans="2:29" ht="9" customHeight="1">
      <c r="B5" s="54"/>
      <c r="C5" s="120"/>
      <c r="D5" s="136"/>
      <c r="E5" s="136"/>
      <c r="F5" s="136"/>
      <c r="G5" s="120"/>
      <c r="H5" s="120"/>
      <c r="I5" s="120"/>
      <c r="J5" s="120"/>
      <c r="K5" s="120"/>
      <c r="L5" s="55"/>
      <c r="M5" s="55"/>
      <c r="N5" s="55"/>
      <c r="O5" s="55"/>
      <c r="P5" s="55"/>
      <c r="Q5" s="55"/>
      <c r="R5" s="55"/>
      <c r="S5" s="55"/>
      <c r="T5" s="55"/>
      <c r="U5" s="55"/>
      <c r="V5" s="55"/>
      <c r="W5" s="55"/>
      <c r="X5" s="55"/>
      <c r="Y5" s="55"/>
      <c r="Z5" s="56"/>
      <c r="AA5" s="56"/>
      <c r="AB5" s="56"/>
      <c r="AC5" s="57"/>
    </row>
    <row r="6" spans="2:29">
      <c r="B6" s="54"/>
      <c r="C6" s="120"/>
      <c r="D6" s="136"/>
      <c r="E6" s="136"/>
      <c r="F6" s="136" t="s">
        <v>45</v>
      </c>
      <c r="G6" s="120"/>
      <c r="H6" s="2244"/>
      <c r="I6" s="2244"/>
      <c r="J6" s="2244"/>
      <c r="K6" s="2244"/>
      <c r="L6" s="55"/>
      <c r="M6" s="55"/>
      <c r="N6" s="55"/>
      <c r="O6" s="55"/>
      <c r="P6" s="55"/>
      <c r="Q6" s="55"/>
      <c r="R6" s="55"/>
      <c r="S6" s="55"/>
      <c r="T6" s="101"/>
      <c r="U6" s="2203" t="s">
        <v>57</v>
      </c>
      <c r="V6" s="2203"/>
      <c r="W6" s="2204">
        <f>GESTOR</f>
        <v>0</v>
      </c>
      <c r="X6" s="2204"/>
      <c r="Y6" s="2204"/>
      <c r="Z6" s="2204"/>
      <c r="AA6" s="2204"/>
      <c r="AB6" s="2204"/>
      <c r="AC6" s="57"/>
    </row>
    <row r="7" spans="2:29" ht="7.5" customHeight="1">
      <c r="B7" s="54"/>
      <c r="C7" s="120"/>
      <c r="D7" s="136"/>
      <c r="E7" s="136"/>
      <c r="F7" s="136"/>
      <c r="G7" s="120"/>
      <c r="H7" s="120"/>
      <c r="I7" s="120"/>
      <c r="J7" s="120"/>
      <c r="K7" s="120"/>
      <c r="L7" s="55"/>
      <c r="M7" s="55"/>
      <c r="N7" s="55"/>
      <c r="O7" s="55"/>
      <c r="P7" s="55"/>
      <c r="Q7" s="55"/>
      <c r="R7" s="55"/>
      <c r="S7" s="55"/>
      <c r="T7" s="55"/>
      <c r="U7" s="55"/>
      <c r="V7" s="101"/>
      <c r="W7" s="59"/>
      <c r="X7" s="59"/>
      <c r="Y7" s="59"/>
      <c r="Z7" s="59"/>
      <c r="AA7" s="59"/>
      <c r="AB7" s="55"/>
      <c r="AC7" s="57"/>
    </row>
    <row r="8" spans="2:29">
      <c r="B8" s="54"/>
      <c r="C8" s="120"/>
      <c r="D8" s="136"/>
      <c r="E8" s="136"/>
      <c r="F8" s="136" t="s">
        <v>46</v>
      </c>
      <c r="G8" s="120"/>
      <c r="H8" s="2244"/>
      <c r="I8" s="2244"/>
      <c r="J8" s="2244"/>
      <c r="K8" s="2244"/>
      <c r="L8" s="100"/>
      <c r="M8" s="100"/>
      <c r="N8" s="100"/>
      <c r="O8" s="100"/>
      <c r="P8" s="100"/>
      <c r="Q8" s="684"/>
      <c r="R8" s="684"/>
      <c r="S8" s="684"/>
      <c r="T8" s="683"/>
      <c r="U8" s="2203"/>
      <c r="V8" s="2203"/>
      <c r="W8" s="2204">
        <f>GR_GESTOR</f>
        <v>0</v>
      </c>
      <c r="X8" s="2204"/>
      <c r="Y8" s="2204"/>
      <c r="Z8" s="2204"/>
      <c r="AA8" s="2204"/>
      <c r="AB8" s="2204"/>
      <c r="AC8" s="57"/>
    </row>
    <row r="9" spans="2:29" ht="9" customHeight="1">
      <c r="B9" s="54"/>
      <c r="C9" s="120"/>
      <c r="D9" s="136"/>
      <c r="E9" s="136"/>
      <c r="F9" s="136"/>
      <c r="G9" s="120"/>
      <c r="H9" s="120"/>
      <c r="I9" s="120"/>
      <c r="J9" s="120"/>
      <c r="K9" s="120"/>
      <c r="L9" s="55"/>
      <c r="M9" s="55"/>
      <c r="N9" s="55"/>
      <c r="O9" s="55"/>
      <c r="P9" s="55"/>
      <c r="Q9" s="55"/>
      <c r="R9" s="55"/>
      <c r="S9" s="55"/>
      <c r="T9" s="55"/>
      <c r="U9" s="55"/>
      <c r="V9" s="55"/>
      <c r="W9" s="686"/>
      <c r="Y9" s="55"/>
      <c r="Z9" s="55"/>
      <c r="AA9" s="55"/>
      <c r="AC9" s="57"/>
    </row>
    <row r="10" spans="2:29">
      <c r="B10" s="54"/>
      <c r="C10" s="120"/>
      <c r="D10" s="136"/>
      <c r="E10" s="136"/>
      <c r="F10" s="136" t="s">
        <v>47</v>
      </c>
      <c r="G10" s="120"/>
      <c r="H10" s="2244"/>
      <c r="I10" s="2244"/>
      <c r="J10" s="2244"/>
      <c r="K10" s="2244"/>
      <c r="L10" s="55"/>
      <c r="M10" s="55"/>
      <c r="N10" s="55"/>
      <c r="O10" s="55"/>
      <c r="P10" s="55"/>
      <c r="Q10" s="55"/>
      <c r="R10" s="55"/>
      <c r="S10" s="55"/>
      <c r="T10" s="55"/>
      <c r="U10" s="55"/>
      <c r="V10" s="789" t="str">
        <f>CPD</f>
        <v/>
      </c>
      <c r="Y10" s="101"/>
      <c r="Z10" s="55"/>
      <c r="AA10" s="55"/>
      <c r="AC10" s="57"/>
    </row>
    <row r="11" spans="2:29" ht="7.5" customHeight="1">
      <c r="B11" s="54"/>
      <c r="C11" s="120"/>
      <c r="D11" s="120"/>
      <c r="E11" s="120"/>
      <c r="F11" s="120"/>
      <c r="G11" s="120"/>
      <c r="H11" s="120"/>
      <c r="I11" s="120"/>
      <c r="J11" s="120"/>
      <c r="K11" s="120"/>
      <c r="L11" s="55"/>
      <c r="M11" s="55"/>
      <c r="N11" s="55"/>
      <c r="O11" s="55"/>
      <c r="P11" s="55"/>
      <c r="Q11" s="55"/>
      <c r="R11" s="55"/>
      <c r="S11" s="55"/>
      <c r="T11" s="55"/>
      <c r="U11" s="55"/>
      <c r="V11" s="55"/>
      <c r="W11" s="55"/>
      <c r="X11" s="55"/>
      <c r="Y11" s="55"/>
      <c r="Z11" s="55"/>
      <c r="AA11" s="55"/>
      <c r="AB11" s="55"/>
      <c r="AC11" s="57"/>
    </row>
    <row r="12" spans="2:29">
      <c r="B12" s="54"/>
      <c r="C12" s="120"/>
      <c r="D12" s="120"/>
      <c r="E12" s="120"/>
      <c r="F12" s="120"/>
      <c r="G12" s="120"/>
      <c r="H12" s="120"/>
      <c r="I12" s="120"/>
      <c r="J12" s="120"/>
      <c r="K12" s="120"/>
      <c r="L12" s="55"/>
      <c r="M12" s="55"/>
      <c r="N12" s="55"/>
      <c r="O12" s="55"/>
      <c r="P12" s="55"/>
      <c r="Q12" s="55"/>
      <c r="R12" s="55"/>
      <c r="S12" s="55"/>
      <c r="T12" s="55"/>
      <c r="U12" s="55"/>
      <c r="V12" s="55"/>
      <c r="W12" s="55"/>
      <c r="X12" s="55"/>
      <c r="Y12" s="55"/>
      <c r="Z12" s="55"/>
      <c r="AA12" s="55"/>
      <c r="AC12" s="57"/>
    </row>
    <row r="13" spans="2:29">
      <c r="B13" s="54"/>
      <c r="C13" s="55"/>
      <c r="D13" s="55"/>
      <c r="E13" s="55"/>
      <c r="F13" s="55"/>
      <c r="G13" s="55"/>
      <c r="H13" s="101"/>
      <c r="I13" s="55"/>
      <c r="J13" s="2246"/>
      <c r="K13" s="2246"/>
      <c r="L13" s="2246"/>
      <c r="M13" s="2246"/>
      <c r="N13" s="55"/>
      <c r="O13" s="55"/>
      <c r="P13" s="55"/>
      <c r="Q13" s="55"/>
      <c r="R13" s="55"/>
      <c r="S13" s="55"/>
      <c r="T13" s="55"/>
      <c r="U13" s="55"/>
      <c r="V13" s="55"/>
      <c r="W13" s="55"/>
      <c r="X13" s="55"/>
      <c r="Y13" s="55"/>
      <c r="Z13" s="55"/>
      <c r="AA13" s="55"/>
      <c r="AB13" s="55"/>
      <c r="AC13" s="57"/>
    </row>
    <row r="14" spans="2:29">
      <c r="B14" s="54"/>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7"/>
    </row>
    <row r="15" spans="2:29" ht="14.25">
      <c r="B15" s="54"/>
      <c r="C15" s="109"/>
      <c r="D15" s="109" t="s">
        <v>208</v>
      </c>
      <c r="E15" s="2185">
        <f>H4</f>
        <v>0</v>
      </c>
      <c r="F15" s="2185"/>
      <c r="G15" s="2185"/>
      <c r="H15" s="2185"/>
      <c r="I15" s="2185"/>
      <c r="J15" s="2185"/>
      <c r="K15" s="2185"/>
      <c r="L15" s="2185"/>
      <c r="M15" s="2185"/>
      <c r="N15" s="2185"/>
      <c r="O15" s="2185"/>
      <c r="P15" s="2185"/>
      <c r="Q15" s="2185"/>
      <c r="R15" s="2185"/>
      <c r="S15" s="2185"/>
      <c r="T15" s="109"/>
      <c r="U15" s="109" t="s">
        <v>207</v>
      </c>
      <c r="V15" s="109"/>
      <c r="W15" s="2185">
        <f>H6</f>
        <v>0</v>
      </c>
      <c r="X15" s="2185"/>
      <c r="Y15" s="2185"/>
      <c r="Z15" s="2185"/>
      <c r="AA15" s="2185"/>
      <c r="AB15" s="55"/>
      <c r="AC15" s="57"/>
    </row>
    <row r="16" spans="2:29" ht="7.5" customHeight="1">
      <c r="B16" s="54"/>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55"/>
      <c r="AC16" s="57"/>
    </row>
    <row r="17" spans="2:33" ht="15.75" customHeight="1">
      <c r="B17" s="54"/>
      <c r="C17" s="109"/>
      <c r="D17" s="109" t="s">
        <v>206</v>
      </c>
      <c r="E17" s="109"/>
      <c r="F17" s="109"/>
      <c r="G17" s="109"/>
      <c r="H17" s="2181"/>
      <c r="I17" s="2181"/>
      <c r="J17" s="2181"/>
      <c r="K17" s="2181"/>
      <c r="L17" s="2181"/>
      <c r="M17" s="2181"/>
      <c r="N17" s="2181"/>
      <c r="O17" s="2181"/>
      <c r="P17" s="2181"/>
      <c r="Q17" s="2181"/>
      <c r="R17" s="2181"/>
      <c r="S17" s="2181"/>
      <c r="T17" s="128" t="s">
        <v>205</v>
      </c>
      <c r="U17" s="128"/>
      <c r="V17" s="109"/>
      <c r="W17" s="135"/>
      <c r="X17" s="2196"/>
      <c r="Y17" s="2196"/>
      <c r="Z17" s="2196"/>
      <c r="AA17" s="2196"/>
      <c r="AB17" s="55"/>
      <c r="AC17" s="57"/>
    </row>
    <row r="18" spans="2:33" ht="7.5" customHeight="1">
      <c r="B18" s="54"/>
      <c r="C18" s="109"/>
      <c r="D18" s="109"/>
      <c r="E18" s="109"/>
      <c r="F18" s="109"/>
      <c r="G18" s="109"/>
      <c r="H18" s="111"/>
      <c r="I18" s="111"/>
      <c r="J18" s="111"/>
      <c r="K18" s="111"/>
      <c r="L18" s="111"/>
      <c r="M18" s="111"/>
      <c r="N18" s="111"/>
      <c r="O18" s="111"/>
      <c r="P18" s="111"/>
      <c r="Q18" s="111"/>
      <c r="R18" s="111"/>
      <c r="S18" s="111"/>
      <c r="T18" s="128"/>
      <c r="U18" s="128"/>
      <c r="V18" s="109"/>
      <c r="W18" s="135"/>
      <c r="X18" s="130"/>
      <c r="Y18" s="130"/>
      <c r="Z18" s="130"/>
      <c r="AA18" s="130"/>
      <c r="AB18" s="55"/>
      <c r="AC18" s="57"/>
    </row>
    <row r="19" spans="2:33" ht="15.75" customHeight="1">
      <c r="B19" s="54"/>
      <c r="C19" s="109"/>
      <c r="D19" s="109" t="s">
        <v>204</v>
      </c>
      <c r="E19" s="109"/>
      <c r="F19" s="2181"/>
      <c r="G19" s="2181"/>
      <c r="H19" s="2181"/>
      <c r="I19" s="2181"/>
      <c r="J19" s="2181"/>
      <c r="K19" s="125" t="s">
        <v>203</v>
      </c>
      <c r="L19" s="125"/>
      <c r="M19" s="125"/>
      <c r="N19" s="125"/>
      <c r="O19" s="109"/>
      <c r="P19" s="2185">
        <f>H8</f>
        <v>0</v>
      </c>
      <c r="Q19" s="2185"/>
      <c r="R19" s="2185"/>
      <c r="S19" s="2185"/>
      <c r="T19" s="2185"/>
      <c r="U19" s="2185"/>
      <c r="V19" s="109" t="s">
        <v>83</v>
      </c>
      <c r="W19" s="2197">
        <f>H10</f>
        <v>0</v>
      </c>
      <c r="X19" s="2197"/>
      <c r="Y19" s="2197"/>
      <c r="Z19" s="2197"/>
      <c r="AA19" s="2197"/>
      <c r="AB19" s="135"/>
      <c r="AC19" s="57"/>
    </row>
    <row r="20" spans="2:33" ht="15.75" customHeight="1">
      <c r="B20" s="54"/>
      <c r="C20" s="55"/>
      <c r="D20" s="55"/>
      <c r="E20" s="55"/>
      <c r="F20" s="55"/>
      <c r="G20" s="55"/>
      <c r="H20" s="55"/>
      <c r="I20" s="55"/>
      <c r="J20" s="55"/>
      <c r="K20" s="55"/>
      <c r="L20" s="55"/>
      <c r="M20" s="55"/>
      <c r="N20" s="55"/>
      <c r="O20" s="109"/>
      <c r="P20" s="109"/>
      <c r="Q20" s="109"/>
      <c r="R20" s="109"/>
      <c r="S20" s="109"/>
      <c r="T20" s="109"/>
      <c r="U20" s="109"/>
      <c r="V20" s="109"/>
      <c r="W20" s="109"/>
      <c r="X20" s="109"/>
      <c r="Y20" s="109"/>
      <c r="Z20" s="109"/>
      <c r="AA20" s="109"/>
      <c r="AB20" s="109"/>
      <c r="AC20" s="57"/>
    </row>
    <row r="21" spans="2:33" ht="15.75" customHeight="1">
      <c r="B21" s="54"/>
      <c r="C21" s="123"/>
      <c r="D21" s="123"/>
      <c r="E21" s="123"/>
      <c r="F21" s="123"/>
      <c r="G21" s="123"/>
      <c r="H21" s="55"/>
      <c r="I21" s="55"/>
      <c r="J21" s="123"/>
      <c r="K21" s="134"/>
      <c r="L21" s="2199" t="s">
        <v>202</v>
      </c>
      <c r="M21" s="2199"/>
      <c r="N21" s="2199"/>
      <c r="O21" s="2199"/>
      <c r="P21" s="2199"/>
      <c r="Q21" s="2199"/>
      <c r="R21" s="2199"/>
      <c r="S21" s="123"/>
      <c r="T21" s="55"/>
      <c r="U21" s="123"/>
      <c r="V21" s="134"/>
      <c r="W21" s="134"/>
      <c r="X21" s="55"/>
      <c r="Y21" s="55"/>
      <c r="Z21" s="123"/>
      <c r="AA21" s="55"/>
      <c r="AB21" s="123"/>
      <c r="AC21" s="57"/>
    </row>
    <row r="22" spans="2:33" ht="15.75" customHeight="1">
      <c r="B22" s="54"/>
      <c r="C22" s="123"/>
      <c r="D22" s="123"/>
      <c r="E22" s="123"/>
      <c r="F22" s="123"/>
      <c r="G22" s="123"/>
      <c r="H22" s="55"/>
      <c r="I22" s="55"/>
      <c r="J22" s="123"/>
      <c r="K22" s="134"/>
      <c r="L22" s="134"/>
      <c r="M22" s="55"/>
      <c r="N22" s="123"/>
      <c r="O22" s="123"/>
      <c r="P22" s="134"/>
      <c r="Q22" s="134"/>
      <c r="R22" s="55"/>
      <c r="S22" s="123"/>
      <c r="T22" s="55"/>
      <c r="U22" s="123"/>
      <c r="V22" s="134"/>
      <c r="W22" s="134"/>
      <c r="X22" s="55"/>
      <c r="Y22" s="55"/>
      <c r="Z22" s="123"/>
      <c r="AA22" s="55"/>
      <c r="AB22" s="123"/>
      <c r="AC22" s="57"/>
    </row>
    <row r="23" spans="2:33" ht="15.75" customHeight="1">
      <c r="B23" s="54"/>
      <c r="C23" s="124" t="s">
        <v>216</v>
      </c>
      <c r="D23" s="124"/>
      <c r="E23" s="123"/>
      <c r="F23" s="123"/>
      <c r="G23" s="123"/>
      <c r="H23" s="55"/>
      <c r="I23" s="55"/>
      <c r="J23" s="123"/>
      <c r="K23" s="134"/>
      <c r="L23" s="134"/>
      <c r="M23" s="55"/>
      <c r="N23" s="123"/>
      <c r="O23" s="123"/>
      <c r="P23" s="134"/>
      <c r="Q23" s="134"/>
      <c r="R23" s="55"/>
      <c r="S23" s="123"/>
      <c r="T23" s="55"/>
      <c r="U23" s="123"/>
      <c r="V23" s="134"/>
      <c r="W23" s="134"/>
      <c r="X23" s="55"/>
      <c r="Y23" s="55"/>
      <c r="Z23" s="123"/>
      <c r="AA23" s="55"/>
      <c r="AB23" s="123"/>
      <c r="AC23" s="57"/>
    </row>
    <row r="24" spans="2:33" ht="4.5" customHeight="1">
      <c r="B24" s="54"/>
      <c r="C24" s="124"/>
      <c r="D24" s="124"/>
      <c r="E24" s="123"/>
      <c r="F24" s="123"/>
      <c r="G24" s="123"/>
      <c r="H24" s="55"/>
      <c r="I24" s="55"/>
      <c r="J24" s="123"/>
      <c r="K24" s="134"/>
      <c r="L24" s="134"/>
      <c r="M24" s="55"/>
      <c r="N24" s="123"/>
      <c r="O24" s="123"/>
      <c r="P24" s="134"/>
      <c r="Q24" s="134"/>
      <c r="R24" s="55"/>
      <c r="S24" s="123"/>
      <c r="T24" s="55"/>
      <c r="U24" s="123"/>
      <c r="V24" s="134"/>
      <c r="W24" s="134"/>
      <c r="X24" s="55"/>
      <c r="Y24" s="55"/>
      <c r="Z24" s="123"/>
      <c r="AA24" s="55"/>
      <c r="AB24" s="123"/>
      <c r="AC24" s="57"/>
    </row>
    <row r="25" spans="2:33" ht="15" customHeight="1">
      <c r="B25" s="54"/>
      <c r="C25" s="124" t="s">
        <v>215</v>
      </c>
      <c r="D25" s="124"/>
      <c r="E25" s="124"/>
      <c r="F25" s="124"/>
      <c r="G25" s="109"/>
      <c r="H25" s="124"/>
      <c r="I25" s="124"/>
      <c r="J25" s="124"/>
      <c r="K25" s="124"/>
      <c r="L25" s="124"/>
      <c r="M25" s="124"/>
      <c r="N25" s="124"/>
      <c r="O25" s="124"/>
      <c r="Q25" s="2189">
        <f>IF(OTRO_TIPO=0,TIPO_SUMINISTRO,OTRO_TIPO)</f>
        <v>0</v>
      </c>
      <c r="R25" s="2189"/>
      <c r="S25" s="2189"/>
      <c r="T25" s="2189"/>
      <c r="U25" s="2189"/>
      <c r="V25" s="2189"/>
      <c r="W25" s="2247" t="s">
        <v>62</v>
      </c>
      <c r="X25" s="2247"/>
      <c r="Y25" s="2189">
        <f>DIRECCION_SUMINISTRO</f>
        <v>0</v>
      </c>
      <c r="Z25" s="2189"/>
      <c r="AA25" s="2189"/>
      <c r="AB25" s="2189"/>
      <c r="AC25" s="131"/>
      <c r="AD25" s="135"/>
      <c r="AE25" s="135"/>
      <c r="AF25" s="135"/>
      <c r="AG25" s="135"/>
    </row>
    <row r="26" spans="2:33" s="74" customFormat="1" ht="5.25" customHeight="1">
      <c r="B26" s="63"/>
      <c r="C26" s="132"/>
      <c r="D26" s="132"/>
      <c r="E26" s="132"/>
      <c r="F26" s="132"/>
      <c r="G26" s="129"/>
      <c r="H26" s="132"/>
      <c r="I26" s="132"/>
      <c r="J26" s="132"/>
      <c r="K26" s="132"/>
      <c r="L26" s="132"/>
      <c r="M26" s="132"/>
      <c r="N26" s="132"/>
      <c r="O26" s="132"/>
      <c r="Q26" s="130"/>
      <c r="R26" s="130"/>
      <c r="S26" s="130"/>
      <c r="T26" s="130"/>
      <c r="U26" s="130"/>
      <c r="V26" s="130"/>
      <c r="W26" s="125"/>
      <c r="Y26" s="135"/>
      <c r="Z26" s="135"/>
      <c r="AA26" s="135"/>
      <c r="AB26" s="135"/>
      <c r="AC26" s="131"/>
      <c r="AD26" s="135"/>
      <c r="AE26" s="135"/>
      <c r="AF26" s="135"/>
      <c r="AG26" s="135"/>
    </row>
    <row r="27" spans="2:33" ht="14.25" customHeight="1">
      <c r="B27" s="54"/>
      <c r="C27" s="124" t="s">
        <v>214</v>
      </c>
      <c r="D27" s="124"/>
      <c r="E27" s="124"/>
      <c r="F27" s="124"/>
      <c r="G27" s="2189">
        <f>MUNICIPIO_SUMINISTRO</f>
        <v>0</v>
      </c>
      <c r="H27" s="2189"/>
      <c r="I27" s="2189"/>
      <c r="J27" s="2189"/>
      <c r="K27" s="2189"/>
      <c r="L27" s="126" t="s">
        <v>213</v>
      </c>
      <c r="M27" s="132"/>
      <c r="N27" s="132"/>
      <c r="O27" s="132"/>
      <c r="P27" s="141"/>
      <c r="Q27" s="141"/>
      <c r="R27" s="2245">
        <f>EXPEDIENTE</f>
        <v>0</v>
      </c>
      <c r="S27" s="2245"/>
      <c r="T27" s="2245"/>
      <c r="U27" s="2245"/>
      <c r="V27" s="125" t="s">
        <v>212</v>
      </c>
      <c r="W27" s="140"/>
      <c r="X27" s="130"/>
      <c r="Y27" s="130"/>
      <c r="Z27" s="130"/>
      <c r="AA27" s="130"/>
      <c r="AC27" s="131"/>
      <c r="AD27" s="135"/>
      <c r="AE27" s="135"/>
      <c r="AF27" s="135"/>
      <c r="AG27" s="135"/>
    </row>
    <row r="28" spans="2:33" ht="19.5" customHeight="1">
      <c r="B28" s="54"/>
      <c r="D28" s="109"/>
      <c r="E28" s="109"/>
      <c r="F28" s="109"/>
      <c r="G28" s="109"/>
      <c r="H28" s="55"/>
      <c r="I28" s="55"/>
      <c r="O28" s="125"/>
      <c r="AC28" s="57"/>
    </row>
    <row r="29" spans="2:33" ht="7.5" customHeight="1">
      <c r="B29" s="54"/>
      <c r="C29" s="109"/>
      <c r="D29" s="109"/>
      <c r="E29" s="109"/>
      <c r="F29" s="109"/>
      <c r="G29" s="109"/>
      <c r="H29" s="55"/>
      <c r="I29" s="55"/>
      <c r="J29" s="128"/>
      <c r="K29" s="126"/>
      <c r="L29" s="126"/>
      <c r="M29" s="126"/>
      <c r="N29" s="126"/>
      <c r="O29" s="126"/>
      <c r="P29" s="74"/>
      <c r="AC29" s="57"/>
    </row>
    <row r="30" spans="2:33" ht="15.75" customHeight="1">
      <c r="B30" s="54"/>
      <c r="C30" s="139" t="s">
        <v>211</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57"/>
    </row>
    <row r="31" spans="2:33" ht="15.75" customHeight="1">
      <c r="B31" s="5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57"/>
    </row>
    <row r="32" spans="2:33" ht="15.75" customHeight="1">
      <c r="B32" s="54"/>
      <c r="C32" s="124"/>
      <c r="D32" s="2188" t="s">
        <v>192</v>
      </c>
      <c r="E32" s="2188"/>
      <c r="F32" s="2188"/>
      <c r="G32" s="2188"/>
      <c r="H32" s="2188"/>
      <c r="I32" s="2195" t="s">
        <v>191</v>
      </c>
      <c r="J32" s="2195"/>
      <c r="K32" s="2195"/>
      <c r="L32" s="2195"/>
      <c r="M32" s="2195"/>
      <c r="N32" s="2195"/>
      <c r="O32" s="2195"/>
      <c r="P32" s="2195"/>
      <c r="Q32" s="2195"/>
      <c r="R32" s="2195"/>
      <c r="S32" s="2195"/>
      <c r="T32" s="2195" t="s">
        <v>190</v>
      </c>
      <c r="U32" s="2195"/>
      <c r="V32" s="2195"/>
      <c r="W32" s="2195"/>
      <c r="X32" s="2195"/>
      <c r="Y32" s="2195"/>
      <c r="Z32" s="2195"/>
      <c r="AA32" s="2195"/>
      <c r="AB32" s="2195"/>
      <c r="AC32" s="57"/>
    </row>
    <row r="33" spans="2:30" ht="15.75" customHeight="1">
      <c r="B33" s="54"/>
      <c r="C33" s="123"/>
      <c r="D33" s="2188"/>
      <c r="E33" s="2188"/>
      <c r="F33" s="2188"/>
      <c r="G33" s="2188"/>
      <c r="H33" s="2188"/>
      <c r="I33" s="2188" t="s">
        <v>189</v>
      </c>
      <c r="J33" s="2188"/>
      <c r="K33" s="2188"/>
      <c r="L33" s="2188"/>
      <c r="M33" s="2190" t="s">
        <v>188</v>
      </c>
      <c r="N33" s="2190"/>
      <c r="O33" s="2190"/>
      <c r="P33" s="2190"/>
      <c r="Q33" s="2190"/>
      <c r="R33" s="2190"/>
      <c r="S33" s="2190"/>
      <c r="T33" s="2190" t="s">
        <v>187</v>
      </c>
      <c r="U33" s="2190"/>
      <c r="V33" s="2190"/>
      <c r="W33" s="2190"/>
      <c r="X33" s="2190"/>
      <c r="Y33" s="2190"/>
      <c r="Z33" s="2190" t="s">
        <v>186</v>
      </c>
      <c r="AA33" s="2190"/>
      <c r="AB33" s="2190"/>
      <c r="AC33" s="57"/>
    </row>
    <row r="34" spans="2:30" ht="15.75" customHeight="1">
      <c r="B34" s="54"/>
      <c r="C34" s="119"/>
      <c r="D34" s="2220"/>
      <c r="E34" s="2221"/>
      <c r="F34" s="2221"/>
      <c r="G34" s="2221"/>
      <c r="H34" s="2222"/>
      <c r="I34" s="2223"/>
      <c r="J34" s="2224"/>
      <c r="K34" s="2224"/>
      <c r="L34" s="2225"/>
      <c r="M34" s="2229"/>
      <c r="N34" s="2230"/>
      <c r="O34" s="2231"/>
      <c r="P34" s="2212" t="s">
        <v>185</v>
      </c>
      <c r="Q34" s="2236"/>
      <c r="R34" s="2237"/>
      <c r="S34" s="2238"/>
      <c r="T34" s="2214"/>
      <c r="U34" s="2215"/>
      <c r="V34" s="2215"/>
      <c r="W34" s="2215"/>
      <c r="X34" s="2215"/>
      <c r="Y34" s="2216"/>
      <c r="Z34" s="2214"/>
      <c r="AA34" s="2215"/>
      <c r="AB34" s="2216"/>
      <c r="AC34" s="57"/>
    </row>
    <row r="35" spans="2:30" ht="15.75" customHeight="1">
      <c r="B35" s="54"/>
      <c r="C35" s="119"/>
      <c r="D35" s="2191"/>
      <c r="E35" s="2192"/>
      <c r="F35" s="2192"/>
      <c r="G35" s="2192"/>
      <c r="H35" s="2193"/>
      <c r="I35" s="2226"/>
      <c r="J35" s="2227"/>
      <c r="K35" s="2227"/>
      <c r="L35" s="2228"/>
      <c r="M35" s="2232"/>
      <c r="N35" s="2233"/>
      <c r="O35" s="2234"/>
      <c r="P35" s="2213"/>
      <c r="Q35" s="2239"/>
      <c r="R35" s="2240"/>
      <c r="S35" s="2241"/>
      <c r="T35" s="2217"/>
      <c r="U35" s="2218"/>
      <c r="V35" s="2218"/>
      <c r="W35" s="2218"/>
      <c r="X35" s="2218"/>
      <c r="Y35" s="2219"/>
      <c r="Z35" s="2217"/>
      <c r="AA35" s="2218"/>
      <c r="AB35" s="2219"/>
      <c r="AC35" s="57"/>
    </row>
    <row r="36" spans="2:30" ht="15.75" customHeight="1">
      <c r="B36" s="54"/>
      <c r="C36" s="55"/>
      <c r="D36" s="2220"/>
      <c r="E36" s="2221"/>
      <c r="F36" s="2221"/>
      <c r="G36" s="2221"/>
      <c r="H36" s="2222"/>
      <c r="I36" s="2223"/>
      <c r="J36" s="2224"/>
      <c r="K36" s="2224"/>
      <c r="L36" s="2225"/>
      <c r="M36" s="2229"/>
      <c r="N36" s="2230"/>
      <c r="O36" s="2231"/>
      <c r="P36" s="2212" t="s">
        <v>185</v>
      </c>
      <c r="Q36" s="2206"/>
      <c r="R36" s="2207"/>
      <c r="S36" s="2208"/>
      <c r="T36" s="2214"/>
      <c r="U36" s="2215"/>
      <c r="V36" s="2215"/>
      <c r="W36" s="2215"/>
      <c r="X36" s="2215"/>
      <c r="Y36" s="2216"/>
      <c r="Z36" s="2214"/>
      <c r="AA36" s="2215"/>
      <c r="AB36" s="2216"/>
      <c r="AC36" s="121"/>
      <c r="AD36" s="120"/>
    </row>
    <row r="37" spans="2:30" ht="15.75" customHeight="1">
      <c r="B37" s="54"/>
      <c r="C37" s="119"/>
      <c r="D37" s="2191"/>
      <c r="E37" s="2192"/>
      <c r="F37" s="2192"/>
      <c r="G37" s="2192"/>
      <c r="H37" s="2193"/>
      <c r="I37" s="2226"/>
      <c r="J37" s="2227"/>
      <c r="K37" s="2227"/>
      <c r="L37" s="2228"/>
      <c r="M37" s="2232"/>
      <c r="N37" s="2233"/>
      <c r="O37" s="2234"/>
      <c r="P37" s="2213" t="s">
        <v>185</v>
      </c>
      <c r="Q37" s="2209"/>
      <c r="R37" s="2210"/>
      <c r="S37" s="2211"/>
      <c r="T37" s="2217"/>
      <c r="U37" s="2218"/>
      <c r="V37" s="2218"/>
      <c r="W37" s="2218"/>
      <c r="X37" s="2218"/>
      <c r="Y37" s="2219"/>
      <c r="Z37" s="2217"/>
      <c r="AA37" s="2218"/>
      <c r="AB37" s="2219"/>
      <c r="AC37" s="57"/>
    </row>
    <row r="38" spans="2:30" ht="15.75" customHeight="1">
      <c r="B38" s="54"/>
      <c r="C38" s="119"/>
      <c r="D38" s="2220"/>
      <c r="E38" s="2221"/>
      <c r="F38" s="2221"/>
      <c r="G38" s="2221"/>
      <c r="H38" s="2222"/>
      <c r="I38" s="2223"/>
      <c r="J38" s="2224"/>
      <c r="K38" s="2224"/>
      <c r="L38" s="2225"/>
      <c r="M38" s="2229"/>
      <c r="N38" s="2230"/>
      <c r="O38" s="2231"/>
      <c r="P38" s="2212" t="s">
        <v>185</v>
      </c>
      <c r="Q38" s="2206"/>
      <c r="R38" s="2207"/>
      <c r="S38" s="2208"/>
      <c r="T38" s="2214"/>
      <c r="U38" s="2215"/>
      <c r="V38" s="2215"/>
      <c r="W38" s="2215"/>
      <c r="X38" s="2215"/>
      <c r="Y38" s="2216"/>
      <c r="Z38" s="2214"/>
      <c r="AA38" s="2215"/>
      <c r="AB38" s="2216"/>
      <c r="AC38" s="57"/>
    </row>
    <row r="39" spans="2:30" ht="15.75" customHeight="1">
      <c r="B39" s="54"/>
      <c r="C39" s="119"/>
      <c r="D39" s="2191"/>
      <c r="E39" s="2192"/>
      <c r="F39" s="2192"/>
      <c r="G39" s="2192"/>
      <c r="H39" s="2193"/>
      <c r="I39" s="2226"/>
      <c r="J39" s="2227"/>
      <c r="K39" s="2227"/>
      <c r="L39" s="2228"/>
      <c r="M39" s="2232"/>
      <c r="N39" s="2233"/>
      <c r="O39" s="2234"/>
      <c r="P39" s="2213" t="s">
        <v>185</v>
      </c>
      <c r="Q39" s="2209"/>
      <c r="R39" s="2210"/>
      <c r="S39" s="2211"/>
      <c r="T39" s="2217"/>
      <c r="U39" s="2218"/>
      <c r="V39" s="2218"/>
      <c r="W39" s="2218"/>
      <c r="X39" s="2218"/>
      <c r="Y39" s="2219"/>
      <c r="Z39" s="2217"/>
      <c r="AA39" s="2218"/>
      <c r="AB39" s="2219"/>
      <c r="AC39" s="57"/>
    </row>
    <row r="40" spans="2:30" ht="15.75" customHeight="1">
      <c r="B40" s="54"/>
      <c r="C40" s="119"/>
      <c r="D40" s="2220"/>
      <c r="E40" s="2221"/>
      <c r="F40" s="2221"/>
      <c r="G40" s="2221"/>
      <c r="H40" s="2222"/>
      <c r="I40" s="2223"/>
      <c r="J40" s="2224"/>
      <c r="K40" s="2224"/>
      <c r="L40" s="2225"/>
      <c r="M40" s="2229"/>
      <c r="N40" s="2230"/>
      <c r="O40" s="2231"/>
      <c r="P40" s="2212" t="s">
        <v>185</v>
      </c>
      <c r="Q40" s="2206"/>
      <c r="R40" s="2207"/>
      <c r="S40" s="2208"/>
      <c r="T40" s="2214"/>
      <c r="U40" s="2215"/>
      <c r="V40" s="2215"/>
      <c r="W40" s="2215"/>
      <c r="X40" s="2215"/>
      <c r="Y40" s="2216"/>
      <c r="Z40" s="2214"/>
      <c r="AA40" s="2215"/>
      <c r="AB40" s="2216"/>
      <c r="AC40" s="57"/>
    </row>
    <row r="41" spans="2:30" ht="15.75" customHeight="1">
      <c r="B41" s="54"/>
      <c r="C41" s="119"/>
      <c r="D41" s="2191"/>
      <c r="E41" s="2192"/>
      <c r="F41" s="2192"/>
      <c r="G41" s="2192"/>
      <c r="H41" s="2193"/>
      <c r="I41" s="2226"/>
      <c r="J41" s="2227"/>
      <c r="K41" s="2227"/>
      <c r="L41" s="2228"/>
      <c r="M41" s="2232"/>
      <c r="N41" s="2233"/>
      <c r="O41" s="2234"/>
      <c r="P41" s="2213" t="s">
        <v>185</v>
      </c>
      <c r="Q41" s="2209"/>
      <c r="R41" s="2210"/>
      <c r="S41" s="2211"/>
      <c r="T41" s="2217"/>
      <c r="U41" s="2218"/>
      <c r="V41" s="2218"/>
      <c r="W41" s="2218"/>
      <c r="X41" s="2218"/>
      <c r="Y41" s="2219"/>
      <c r="Z41" s="2217"/>
      <c r="AA41" s="2218"/>
      <c r="AB41" s="2219"/>
      <c r="AC41" s="57"/>
    </row>
    <row r="42" spans="2:30" ht="15.75" customHeight="1">
      <c r="B42" s="54"/>
      <c r="C42" s="119"/>
      <c r="D42" s="2220"/>
      <c r="E42" s="2221"/>
      <c r="F42" s="2221"/>
      <c r="G42" s="2221"/>
      <c r="H42" s="2222"/>
      <c r="I42" s="2223"/>
      <c r="J42" s="2224"/>
      <c r="K42" s="2224"/>
      <c r="L42" s="2225"/>
      <c r="M42" s="2229"/>
      <c r="N42" s="2230"/>
      <c r="O42" s="2231"/>
      <c r="P42" s="2212" t="s">
        <v>185</v>
      </c>
      <c r="Q42" s="2206"/>
      <c r="R42" s="2207"/>
      <c r="S42" s="2208"/>
      <c r="T42" s="2214"/>
      <c r="U42" s="2215"/>
      <c r="V42" s="2215"/>
      <c r="W42" s="2215"/>
      <c r="X42" s="2215"/>
      <c r="Y42" s="2216"/>
      <c r="Z42" s="2214"/>
      <c r="AA42" s="2215"/>
      <c r="AB42" s="2216"/>
      <c r="AC42" s="57"/>
    </row>
    <row r="43" spans="2:30" ht="15.75" customHeight="1">
      <c r="B43" s="54"/>
      <c r="C43" s="119"/>
      <c r="D43" s="2191"/>
      <c r="E43" s="2192"/>
      <c r="F43" s="2192"/>
      <c r="G43" s="2192"/>
      <c r="H43" s="2193"/>
      <c r="I43" s="2226"/>
      <c r="J43" s="2227"/>
      <c r="K43" s="2227"/>
      <c r="L43" s="2228"/>
      <c r="M43" s="2232"/>
      <c r="N43" s="2233"/>
      <c r="O43" s="2234"/>
      <c r="P43" s="2213" t="s">
        <v>185</v>
      </c>
      <c r="Q43" s="2209"/>
      <c r="R43" s="2210"/>
      <c r="S43" s="2211"/>
      <c r="T43" s="2217"/>
      <c r="U43" s="2218"/>
      <c r="V43" s="2218"/>
      <c r="W43" s="2218"/>
      <c r="X43" s="2218"/>
      <c r="Y43" s="2219"/>
      <c r="Z43" s="2217"/>
      <c r="AA43" s="2218"/>
      <c r="AB43" s="2219"/>
      <c r="AC43" s="57"/>
    </row>
    <row r="44" spans="2:30" ht="15.75" customHeight="1">
      <c r="B44" s="54"/>
      <c r="C44" s="119"/>
      <c r="D44" s="2220"/>
      <c r="E44" s="2221"/>
      <c r="F44" s="2221"/>
      <c r="G44" s="2221"/>
      <c r="H44" s="2222"/>
      <c r="I44" s="2223"/>
      <c r="J44" s="2224"/>
      <c r="K44" s="2224"/>
      <c r="L44" s="2225"/>
      <c r="M44" s="2229"/>
      <c r="N44" s="2230"/>
      <c r="O44" s="2231"/>
      <c r="P44" s="2212" t="s">
        <v>185</v>
      </c>
      <c r="Q44" s="2206"/>
      <c r="R44" s="2207"/>
      <c r="S44" s="2208"/>
      <c r="T44" s="2214"/>
      <c r="U44" s="2215"/>
      <c r="V44" s="2215"/>
      <c r="W44" s="2215"/>
      <c r="X44" s="2215"/>
      <c r="Y44" s="2216"/>
      <c r="Z44" s="2214"/>
      <c r="AA44" s="2215"/>
      <c r="AB44" s="2216"/>
      <c r="AC44" s="57"/>
    </row>
    <row r="45" spans="2:30" ht="15.75" customHeight="1">
      <c r="B45" s="54"/>
      <c r="C45" s="119"/>
      <c r="D45" s="2191"/>
      <c r="E45" s="2192"/>
      <c r="F45" s="2192"/>
      <c r="G45" s="2192"/>
      <c r="H45" s="2193"/>
      <c r="I45" s="2226"/>
      <c r="J45" s="2227"/>
      <c r="K45" s="2227"/>
      <c r="L45" s="2228"/>
      <c r="M45" s="2232"/>
      <c r="N45" s="2233"/>
      <c r="O45" s="2234"/>
      <c r="P45" s="2213" t="s">
        <v>185</v>
      </c>
      <c r="Q45" s="2209"/>
      <c r="R45" s="2210"/>
      <c r="S45" s="2211"/>
      <c r="T45" s="2217"/>
      <c r="U45" s="2218"/>
      <c r="V45" s="2218"/>
      <c r="W45" s="2218"/>
      <c r="X45" s="2218"/>
      <c r="Y45" s="2219"/>
      <c r="Z45" s="2217"/>
      <c r="AA45" s="2218"/>
      <c r="AB45" s="2219"/>
      <c r="AC45" s="57"/>
    </row>
    <row r="46" spans="2:30" ht="15.75" customHeight="1">
      <c r="B46" s="54"/>
      <c r="C46" s="119"/>
      <c r="D46" s="2220"/>
      <c r="E46" s="2221"/>
      <c r="F46" s="2221"/>
      <c r="G46" s="2221"/>
      <c r="H46" s="2222"/>
      <c r="I46" s="2223"/>
      <c r="J46" s="2224"/>
      <c r="K46" s="2224"/>
      <c r="L46" s="2225"/>
      <c r="M46" s="2229"/>
      <c r="N46" s="2230"/>
      <c r="O46" s="2231"/>
      <c r="P46" s="2212" t="s">
        <v>185</v>
      </c>
      <c r="Q46" s="2206"/>
      <c r="R46" s="2207"/>
      <c r="S46" s="2208"/>
      <c r="T46" s="2214"/>
      <c r="U46" s="2215"/>
      <c r="V46" s="2215"/>
      <c r="W46" s="2215"/>
      <c r="X46" s="2215"/>
      <c r="Y46" s="2216"/>
      <c r="Z46" s="2214"/>
      <c r="AA46" s="2215"/>
      <c r="AB46" s="2216"/>
      <c r="AC46" s="57"/>
    </row>
    <row r="47" spans="2:30" ht="15" customHeight="1">
      <c r="B47" s="54"/>
      <c r="C47" s="118"/>
      <c r="D47" s="2191"/>
      <c r="E47" s="2192"/>
      <c r="F47" s="2192"/>
      <c r="G47" s="2192"/>
      <c r="H47" s="2193"/>
      <c r="I47" s="2226"/>
      <c r="J47" s="2227"/>
      <c r="K47" s="2227"/>
      <c r="L47" s="2228"/>
      <c r="M47" s="2232"/>
      <c r="N47" s="2233"/>
      <c r="O47" s="2234"/>
      <c r="P47" s="2213" t="s">
        <v>185</v>
      </c>
      <c r="Q47" s="2209"/>
      <c r="R47" s="2210"/>
      <c r="S47" s="2211"/>
      <c r="T47" s="2217"/>
      <c r="U47" s="2218"/>
      <c r="V47" s="2218"/>
      <c r="W47" s="2218"/>
      <c r="X47" s="2218"/>
      <c r="Y47" s="2219"/>
      <c r="Z47" s="2217"/>
      <c r="AA47" s="2218"/>
      <c r="AB47" s="2219"/>
      <c r="AC47" s="57"/>
    </row>
    <row r="48" spans="2:30" ht="15" customHeight="1">
      <c r="B48" s="54"/>
      <c r="C48" s="118"/>
      <c r="D48" s="2220"/>
      <c r="E48" s="2221"/>
      <c r="F48" s="2221"/>
      <c r="G48" s="2221"/>
      <c r="H48" s="2222"/>
      <c r="I48" s="2223"/>
      <c r="J48" s="2224"/>
      <c r="K48" s="2224"/>
      <c r="L48" s="2225"/>
      <c r="M48" s="2229"/>
      <c r="N48" s="2230"/>
      <c r="O48" s="2231"/>
      <c r="P48" s="2212" t="s">
        <v>185</v>
      </c>
      <c r="Q48" s="2206"/>
      <c r="R48" s="2207"/>
      <c r="S48" s="2208"/>
      <c r="T48" s="2214"/>
      <c r="U48" s="2215"/>
      <c r="V48" s="2215"/>
      <c r="W48" s="2215"/>
      <c r="X48" s="2215"/>
      <c r="Y48" s="2216"/>
      <c r="Z48" s="2214"/>
      <c r="AA48" s="2215"/>
      <c r="AB48" s="2216"/>
      <c r="AC48" s="57"/>
    </row>
    <row r="49" spans="2:29" ht="15" customHeight="1">
      <c r="B49" s="54"/>
      <c r="C49" s="118"/>
      <c r="D49" s="2191"/>
      <c r="E49" s="2192"/>
      <c r="F49" s="2192"/>
      <c r="G49" s="2192"/>
      <c r="H49" s="2193"/>
      <c r="I49" s="2226"/>
      <c r="J49" s="2227"/>
      <c r="K49" s="2227"/>
      <c r="L49" s="2228"/>
      <c r="M49" s="2232"/>
      <c r="N49" s="2233"/>
      <c r="O49" s="2234"/>
      <c r="P49" s="2213" t="s">
        <v>185</v>
      </c>
      <c r="Q49" s="2209"/>
      <c r="R49" s="2210"/>
      <c r="S49" s="2211"/>
      <c r="T49" s="2217"/>
      <c r="U49" s="2218"/>
      <c r="V49" s="2218"/>
      <c r="W49" s="2218"/>
      <c r="X49" s="2218"/>
      <c r="Y49" s="2219"/>
      <c r="Z49" s="2217"/>
      <c r="AA49" s="2218"/>
      <c r="AB49" s="2219"/>
      <c r="AC49" s="57"/>
    </row>
    <row r="50" spans="2:29" ht="15.75" customHeight="1">
      <c r="B50" s="54"/>
      <c r="C50" s="109"/>
      <c r="D50" s="2220"/>
      <c r="E50" s="2221"/>
      <c r="F50" s="2221"/>
      <c r="G50" s="2221"/>
      <c r="H50" s="2222"/>
      <c r="I50" s="2223"/>
      <c r="J50" s="2224"/>
      <c r="K50" s="2224"/>
      <c r="L50" s="2225"/>
      <c r="M50" s="2229"/>
      <c r="N50" s="2230"/>
      <c r="O50" s="2231"/>
      <c r="P50" s="2212" t="s">
        <v>185</v>
      </c>
      <c r="Q50" s="2206"/>
      <c r="R50" s="2207"/>
      <c r="S50" s="2208"/>
      <c r="T50" s="2214"/>
      <c r="U50" s="2215"/>
      <c r="V50" s="2215"/>
      <c r="W50" s="2215"/>
      <c r="X50" s="2215"/>
      <c r="Y50" s="2216"/>
      <c r="Z50" s="2214"/>
      <c r="AA50" s="2215"/>
      <c r="AB50" s="2216"/>
      <c r="AC50" s="57"/>
    </row>
    <row r="51" spans="2:29" ht="12.75" customHeight="1">
      <c r="B51" s="54"/>
      <c r="C51" s="109"/>
      <c r="D51" s="2191"/>
      <c r="E51" s="2192"/>
      <c r="F51" s="2192"/>
      <c r="G51" s="2192"/>
      <c r="H51" s="2193"/>
      <c r="I51" s="2226"/>
      <c r="J51" s="2227"/>
      <c r="K51" s="2227"/>
      <c r="L51" s="2228"/>
      <c r="M51" s="2232"/>
      <c r="N51" s="2233"/>
      <c r="O51" s="2234"/>
      <c r="P51" s="2213" t="s">
        <v>185</v>
      </c>
      <c r="Q51" s="2209"/>
      <c r="R51" s="2210"/>
      <c r="S51" s="2211"/>
      <c r="T51" s="2217"/>
      <c r="U51" s="2218"/>
      <c r="V51" s="2218"/>
      <c r="W51" s="2218"/>
      <c r="X51" s="2218"/>
      <c r="Y51" s="2219"/>
      <c r="Z51" s="2217"/>
      <c r="AA51" s="2218"/>
      <c r="AB51" s="2219"/>
      <c r="AC51" s="57"/>
    </row>
    <row r="52" spans="2:29" ht="12.75" customHeight="1">
      <c r="B52" s="54"/>
      <c r="C52" s="109"/>
      <c r="D52" s="2220"/>
      <c r="E52" s="2221"/>
      <c r="F52" s="2221"/>
      <c r="G52" s="2221"/>
      <c r="H52" s="2222"/>
      <c r="I52" s="2223"/>
      <c r="J52" s="2224"/>
      <c r="K52" s="2224"/>
      <c r="L52" s="2225"/>
      <c r="M52" s="2229"/>
      <c r="N52" s="2230"/>
      <c r="O52" s="2231"/>
      <c r="P52" s="2212" t="s">
        <v>185</v>
      </c>
      <c r="Q52" s="2206"/>
      <c r="R52" s="2207"/>
      <c r="S52" s="2208"/>
      <c r="T52" s="2214"/>
      <c r="U52" s="2215"/>
      <c r="V52" s="2215"/>
      <c r="W52" s="2215"/>
      <c r="X52" s="2215"/>
      <c r="Y52" s="2216"/>
      <c r="Z52" s="2214"/>
      <c r="AA52" s="2215"/>
      <c r="AB52" s="2216"/>
      <c r="AC52" s="57"/>
    </row>
    <row r="53" spans="2:29" ht="12.75" customHeight="1">
      <c r="B53" s="54"/>
      <c r="C53" s="109"/>
      <c r="D53" s="2191"/>
      <c r="E53" s="2192"/>
      <c r="F53" s="2192"/>
      <c r="G53" s="2192"/>
      <c r="H53" s="2193"/>
      <c r="I53" s="2226"/>
      <c r="J53" s="2227"/>
      <c r="K53" s="2227"/>
      <c r="L53" s="2228"/>
      <c r="M53" s="2232"/>
      <c r="N53" s="2233"/>
      <c r="O53" s="2234"/>
      <c r="P53" s="2213" t="s">
        <v>185</v>
      </c>
      <c r="Q53" s="2209"/>
      <c r="R53" s="2210"/>
      <c r="S53" s="2211"/>
      <c r="T53" s="2217"/>
      <c r="U53" s="2218"/>
      <c r="V53" s="2218"/>
      <c r="W53" s="2218"/>
      <c r="X53" s="2218"/>
      <c r="Y53" s="2219"/>
      <c r="Z53" s="2217"/>
      <c r="AA53" s="2218"/>
      <c r="AB53" s="2219"/>
      <c r="AC53" s="57"/>
    </row>
    <row r="54" spans="2:29" ht="12.75" customHeight="1">
      <c r="B54" s="54"/>
      <c r="C54" s="109"/>
      <c r="D54" s="2235"/>
      <c r="E54" s="2221"/>
      <c r="F54" s="2221"/>
      <c r="G54" s="2221"/>
      <c r="H54" s="2222"/>
      <c r="I54" s="2223"/>
      <c r="J54" s="2224"/>
      <c r="K54" s="2224"/>
      <c r="L54" s="2225"/>
      <c r="M54" s="2214"/>
      <c r="N54" s="2215"/>
      <c r="O54" s="2216"/>
      <c r="P54" s="2212" t="s">
        <v>185</v>
      </c>
      <c r="Q54" s="2206"/>
      <c r="R54" s="2207"/>
      <c r="S54" s="2208"/>
      <c r="T54" s="2214"/>
      <c r="U54" s="2215"/>
      <c r="V54" s="2215"/>
      <c r="W54" s="2215"/>
      <c r="X54" s="2215"/>
      <c r="Y54" s="2216"/>
      <c r="Z54" s="2214"/>
      <c r="AA54" s="2215"/>
      <c r="AB54" s="2216"/>
      <c r="AC54" s="57"/>
    </row>
    <row r="55" spans="2:29" ht="12.75" customHeight="1">
      <c r="B55" s="54"/>
      <c r="C55" s="109"/>
      <c r="D55" s="2191"/>
      <c r="E55" s="2192"/>
      <c r="F55" s="2192"/>
      <c r="G55" s="2192"/>
      <c r="H55" s="2193"/>
      <c r="I55" s="2226"/>
      <c r="J55" s="2227"/>
      <c r="K55" s="2227"/>
      <c r="L55" s="2228"/>
      <c r="M55" s="2217"/>
      <c r="N55" s="2218"/>
      <c r="O55" s="2219"/>
      <c r="P55" s="2213" t="s">
        <v>185</v>
      </c>
      <c r="Q55" s="2209"/>
      <c r="R55" s="2210"/>
      <c r="S55" s="2211"/>
      <c r="T55" s="2217"/>
      <c r="U55" s="2218"/>
      <c r="V55" s="2218"/>
      <c r="W55" s="2218"/>
      <c r="X55" s="2218"/>
      <c r="Y55" s="2219"/>
      <c r="Z55" s="2217"/>
      <c r="AA55" s="2218"/>
      <c r="AB55" s="2219"/>
      <c r="AC55" s="57"/>
    </row>
    <row r="56" spans="2:29" ht="23.25" customHeight="1">
      <c r="B56" s="54"/>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55"/>
      <c r="AC56" s="57"/>
    </row>
    <row r="57" spans="2:29" ht="14.25">
      <c r="B57" s="54"/>
      <c r="C57" s="109" t="s">
        <v>78</v>
      </c>
      <c r="D57" s="109"/>
      <c r="E57" s="109"/>
      <c r="F57" s="109"/>
      <c r="G57" s="109"/>
      <c r="H57" s="109"/>
      <c r="I57" s="109"/>
      <c r="J57" s="109"/>
      <c r="K57" s="109"/>
      <c r="L57" s="109"/>
      <c r="M57" s="109"/>
      <c r="N57" s="109"/>
      <c r="O57" s="109"/>
      <c r="P57" s="109"/>
      <c r="Q57" s="109"/>
      <c r="R57" s="109"/>
      <c r="S57" s="109"/>
      <c r="T57" s="109"/>
      <c r="U57" s="112" t="s">
        <v>184</v>
      </c>
      <c r="V57" s="109"/>
      <c r="W57" s="109"/>
      <c r="X57" s="109"/>
      <c r="Y57" s="109"/>
      <c r="Z57" s="109"/>
      <c r="AA57" s="109"/>
      <c r="AB57" s="55"/>
      <c r="AC57" s="57"/>
    </row>
    <row r="58" spans="2:29" ht="14.25">
      <c r="B58" s="54"/>
      <c r="C58" s="109"/>
      <c r="D58" s="109"/>
      <c r="E58" s="109"/>
      <c r="F58" s="109"/>
      <c r="G58" s="109"/>
      <c r="H58" s="109"/>
      <c r="I58" s="109"/>
      <c r="J58" s="109"/>
      <c r="K58" s="109"/>
      <c r="L58" s="109"/>
      <c r="M58" s="109"/>
      <c r="N58" s="109"/>
      <c r="O58" s="109"/>
      <c r="P58" s="109"/>
      <c r="Q58" s="109"/>
      <c r="R58" s="109"/>
      <c r="S58" s="109"/>
      <c r="T58" s="109"/>
      <c r="U58" s="112"/>
      <c r="V58" s="116"/>
      <c r="W58" s="109"/>
      <c r="X58" s="109"/>
      <c r="Y58" s="109"/>
      <c r="Z58" s="109"/>
      <c r="AA58" s="109"/>
      <c r="AB58" s="55"/>
      <c r="AC58" s="57"/>
    </row>
    <row r="59" spans="2:29" ht="14.25">
      <c r="B59" s="54"/>
      <c r="C59" s="109"/>
      <c r="D59" s="109"/>
      <c r="E59" s="109"/>
      <c r="F59" s="109"/>
      <c r="G59" s="109"/>
      <c r="H59" s="109"/>
      <c r="I59" s="116" t="s">
        <v>79</v>
      </c>
      <c r="J59" s="2181"/>
      <c r="K59" s="2181"/>
      <c r="L59" s="2181"/>
      <c r="M59" s="2181"/>
      <c r="N59" s="2181"/>
      <c r="O59" s="2181"/>
      <c r="P59" s="2181"/>
      <c r="Q59" s="109"/>
      <c r="R59" s="109"/>
      <c r="S59" s="109"/>
      <c r="T59" s="109"/>
      <c r="U59" s="112"/>
      <c r="V59" s="2205">
        <f>PROMOTOR</f>
        <v>0</v>
      </c>
      <c r="W59" s="2205"/>
      <c r="X59" s="2205"/>
      <c r="Y59" s="2205"/>
      <c r="Z59" s="2205"/>
      <c r="AA59" s="2205"/>
      <c r="AB59" s="55"/>
      <c r="AC59" s="57"/>
    </row>
    <row r="60" spans="2:29" ht="14.25">
      <c r="B60" s="54"/>
      <c r="C60" s="109"/>
      <c r="D60" s="109"/>
      <c r="E60" s="109"/>
      <c r="F60" s="109"/>
      <c r="G60" s="109"/>
      <c r="H60" s="109"/>
      <c r="I60" s="109"/>
      <c r="J60" s="109"/>
      <c r="K60" s="109"/>
      <c r="L60" s="109"/>
      <c r="M60" s="109"/>
      <c r="N60" s="109"/>
      <c r="O60" s="109"/>
      <c r="P60" s="109"/>
      <c r="Q60" s="109"/>
      <c r="R60" s="109"/>
      <c r="S60" s="109"/>
      <c r="T60" s="109"/>
      <c r="U60" s="115"/>
      <c r="V60" s="55"/>
      <c r="W60" s="55"/>
      <c r="X60" s="55"/>
      <c r="Y60" s="55"/>
      <c r="Z60" s="55"/>
      <c r="AA60" s="55"/>
      <c r="AB60" s="55"/>
      <c r="AC60" s="57"/>
    </row>
    <row r="61" spans="2:29" ht="14.25">
      <c r="B61" s="54"/>
      <c r="C61" s="109"/>
      <c r="D61" s="109"/>
      <c r="E61" s="109"/>
      <c r="F61" s="109"/>
      <c r="G61" s="109"/>
      <c r="H61" s="109"/>
      <c r="I61" s="109"/>
      <c r="J61" s="109"/>
      <c r="K61" s="109"/>
      <c r="L61" s="109"/>
      <c r="M61" s="109"/>
      <c r="N61" s="109"/>
      <c r="O61" s="109"/>
      <c r="P61" s="109"/>
      <c r="Q61" s="109"/>
      <c r="R61" s="109"/>
      <c r="S61" s="109"/>
      <c r="T61" s="109"/>
      <c r="U61" s="112"/>
      <c r="V61" s="55" t="s">
        <v>79</v>
      </c>
      <c r="W61" s="109"/>
      <c r="X61" s="109"/>
      <c r="Y61" s="109"/>
      <c r="Z61" s="109"/>
      <c r="AA61" s="109"/>
      <c r="AB61" s="55"/>
      <c r="AC61" s="57"/>
    </row>
    <row r="62" spans="2:29" ht="14.25">
      <c r="B62" s="54"/>
      <c r="C62" s="109"/>
      <c r="D62" s="109"/>
      <c r="E62" s="109"/>
      <c r="F62" s="109"/>
      <c r="G62" s="109"/>
      <c r="H62" s="109"/>
      <c r="I62" s="109" t="s">
        <v>80</v>
      </c>
      <c r="J62" s="109"/>
      <c r="K62" s="2181"/>
      <c r="L62" s="2181"/>
      <c r="M62" s="2181"/>
      <c r="N62" s="2181"/>
      <c r="O62" s="2181"/>
      <c r="P62" s="109"/>
      <c r="Q62" s="109"/>
      <c r="R62" s="109"/>
      <c r="S62" s="109"/>
      <c r="T62" s="109"/>
      <c r="U62" s="112"/>
      <c r="V62" s="55"/>
      <c r="W62" s="109"/>
      <c r="X62" s="109"/>
      <c r="Y62" s="109"/>
      <c r="Z62" s="109"/>
      <c r="AA62" s="109"/>
      <c r="AB62" s="55"/>
      <c r="AC62" s="57"/>
    </row>
    <row r="63" spans="2:29" ht="14.25">
      <c r="B63" s="54"/>
      <c r="C63" s="109"/>
      <c r="D63" s="109"/>
      <c r="E63" s="109"/>
      <c r="F63" s="109"/>
      <c r="G63" s="109"/>
      <c r="H63" s="109"/>
      <c r="I63" s="109"/>
      <c r="J63" s="109"/>
      <c r="K63" s="109"/>
      <c r="L63" s="109"/>
      <c r="M63" s="109"/>
      <c r="N63" s="109"/>
      <c r="O63" s="109"/>
      <c r="P63" s="109"/>
      <c r="Q63" s="109"/>
      <c r="R63" s="109"/>
      <c r="S63" s="109"/>
      <c r="T63" s="109"/>
      <c r="U63" s="112"/>
      <c r="V63" s="109" t="s">
        <v>66</v>
      </c>
      <c r="W63" s="2181"/>
      <c r="X63" s="2181"/>
      <c r="Y63" s="2181"/>
      <c r="Z63" s="2181"/>
      <c r="AA63" s="2181"/>
      <c r="AB63" s="55"/>
      <c r="AC63" s="57"/>
    </row>
    <row r="64" spans="2:29" ht="14.25">
      <c r="B64" s="54"/>
      <c r="C64" s="109" t="s">
        <v>81</v>
      </c>
      <c r="D64" s="2183"/>
      <c r="E64" s="2183"/>
      <c r="F64" s="2183"/>
      <c r="G64" s="2183"/>
      <c r="H64" s="2183"/>
      <c r="I64" s="111" t="s">
        <v>82</v>
      </c>
      <c r="J64" s="785"/>
      <c r="K64" s="111" t="s">
        <v>83</v>
      </c>
      <c r="L64" s="2183"/>
      <c r="M64" s="2183"/>
      <c r="N64" s="2183"/>
      <c r="O64" s="111" t="s">
        <v>83</v>
      </c>
      <c r="P64" s="2186">
        <v>20</v>
      </c>
      <c r="Q64" s="2186"/>
      <c r="R64" s="792"/>
      <c r="U64" s="112"/>
      <c r="V64" s="55"/>
      <c r="W64" s="109"/>
      <c r="X64" s="109"/>
      <c r="Y64" s="109"/>
      <c r="Z64" s="109"/>
      <c r="AA64" s="109"/>
      <c r="AB64" s="55"/>
      <c r="AC64" s="57"/>
    </row>
    <row r="65" spans="2:29" ht="14.25">
      <c r="B65" s="54"/>
      <c r="C65" s="109"/>
      <c r="D65" s="109"/>
      <c r="E65" s="109"/>
      <c r="F65" s="109"/>
      <c r="G65" s="111"/>
      <c r="H65" s="111"/>
      <c r="I65" s="111"/>
      <c r="J65" s="111"/>
      <c r="K65" s="111"/>
      <c r="L65" s="111"/>
      <c r="M65" s="109"/>
      <c r="N65" s="111"/>
      <c r="O65" s="111"/>
      <c r="P65" s="111"/>
      <c r="Q65" s="55"/>
      <c r="R65" s="111"/>
      <c r="S65" s="111"/>
      <c r="T65" s="111"/>
      <c r="U65" s="112"/>
      <c r="V65" s="109" t="s">
        <v>80</v>
      </c>
      <c r="W65" s="2181"/>
      <c r="X65" s="2181"/>
      <c r="Y65" s="2181"/>
      <c r="Z65" s="2181"/>
      <c r="AA65" s="2181"/>
      <c r="AB65" s="55"/>
      <c r="AC65" s="57"/>
    </row>
    <row r="66" spans="2:29" ht="13.5" thickBot="1">
      <c r="B66" s="54"/>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57"/>
    </row>
    <row r="67" spans="2:29" ht="13.5" thickTop="1">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7"/>
    </row>
    <row r="68" spans="2:29" s="69" customFormat="1">
      <c r="B68" s="65"/>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7"/>
      <c r="AC68" s="68"/>
    </row>
    <row r="69" spans="2:29" s="69" customFormat="1">
      <c r="B69" s="65"/>
      <c r="C69" s="108" t="s">
        <v>183</v>
      </c>
      <c r="D69" s="108"/>
      <c r="E69" s="108"/>
      <c r="F69" s="108"/>
      <c r="G69" s="108"/>
      <c r="H69" s="107"/>
      <c r="I69" s="107"/>
      <c r="J69" s="107"/>
      <c r="K69" s="107"/>
      <c r="L69" s="107"/>
      <c r="M69" s="107"/>
      <c r="N69" s="107"/>
      <c r="O69" s="66"/>
      <c r="P69" s="66"/>
      <c r="Q69" s="66"/>
      <c r="R69" s="66"/>
      <c r="S69" s="66"/>
      <c r="T69" s="66"/>
      <c r="U69" s="66"/>
      <c r="V69" s="66"/>
      <c r="W69" s="66"/>
      <c r="X69" s="66"/>
      <c r="Y69" s="66"/>
      <c r="Z69" s="66"/>
      <c r="AA69" s="66"/>
      <c r="AB69" s="67"/>
      <c r="AC69" s="68"/>
    </row>
    <row r="70" spans="2:29" s="69" customFormat="1" ht="12.75" customHeight="1">
      <c r="B70" s="65"/>
      <c r="C70" s="105"/>
      <c r="D70" s="105"/>
      <c r="E70" s="105"/>
      <c r="F70" s="105"/>
      <c r="G70" s="105"/>
      <c r="H70" s="105"/>
      <c r="I70" s="105"/>
      <c r="J70" s="105"/>
      <c r="K70" s="105"/>
      <c r="L70" s="105"/>
      <c r="M70" s="107"/>
      <c r="N70" s="107"/>
      <c r="O70" s="66"/>
      <c r="P70" s="66"/>
      <c r="Q70" s="66"/>
      <c r="R70" s="66"/>
      <c r="S70" s="66"/>
      <c r="T70" s="66"/>
      <c r="U70" s="66"/>
      <c r="V70" s="66"/>
      <c r="W70" s="66"/>
      <c r="X70" s="66"/>
      <c r="Y70" s="66"/>
      <c r="Z70" s="66"/>
      <c r="AA70" s="66"/>
      <c r="AB70" s="67"/>
      <c r="AC70" s="68"/>
    </row>
    <row r="71" spans="2:29" s="69" customFormat="1">
      <c r="B71" s="65"/>
      <c r="C71" s="105"/>
      <c r="D71" s="786"/>
      <c r="E71" s="105"/>
      <c r="F71" s="106" t="s">
        <v>182</v>
      </c>
      <c r="G71" s="106"/>
      <c r="H71" s="106"/>
      <c r="I71" s="106"/>
      <c r="J71" s="106"/>
      <c r="K71" s="105"/>
      <c r="L71" s="105"/>
      <c r="M71" s="107"/>
      <c r="N71" s="107"/>
      <c r="O71" s="66"/>
      <c r="P71" s="66"/>
      <c r="Q71" s="107"/>
      <c r="R71" s="66"/>
      <c r="S71" s="66"/>
      <c r="T71" s="66"/>
      <c r="U71" s="66"/>
      <c r="V71" s="66"/>
      <c r="W71" s="66"/>
      <c r="X71" s="66"/>
      <c r="Y71" s="66"/>
      <c r="Z71" s="107"/>
      <c r="AA71" s="66"/>
      <c r="AC71" s="68"/>
    </row>
    <row r="72" spans="2:29" ht="12.75" customHeight="1">
      <c r="B72" s="54"/>
      <c r="C72" s="105"/>
      <c r="D72" s="105"/>
      <c r="E72" s="105"/>
      <c r="F72" s="105"/>
      <c r="G72" s="105"/>
      <c r="H72" s="105"/>
      <c r="I72" s="105"/>
      <c r="J72" s="105"/>
      <c r="K72" s="105"/>
      <c r="L72" s="105"/>
      <c r="M72" s="55"/>
      <c r="N72" s="55"/>
      <c r="O72" s="55"/>
      <c r="P72" s="55"/>
      <c r="Q72" s="55"/>
      <c r="R72" s="55"/>
      <c r="S72" s="55"/>
      <c r="T72" s="55"/>
      <c r="U72" s="55"/>
      <c r="V72" s="55"/>
      <c r="W72" s="55"/>
      <c r="X72" s="55"/>
      <c r="Y72" s="55"/>
      <c r="Z72" s="55"/>
      <c r="AA72" s="55"/>
      <c r="AB72" s="55"/>
      <c r="AC72" s="57"/>
    </row>
    <row r="73" spans="2:29" ht="12.75" customHeight="1">
      <c r="B73" s="54"/>
      <c r="C73" s="105"/>
      <c r="D73" s="786"/>
      <c r="E73" s="105"/>
      <c r="F73" s="106" t="s">
        <v>181</v>
      </c>
      <c r="G73" s="105"/>
      <c r="H73" s="105"/>
      <c r="I73" s="105"/>
      <c r="J73" s="105"/>
      <c r="K73" s="105"/>
      <c r="L73" s="105"/>
      <c r="M73" s="55"/>
      <c r="N73" s="55"/>
      <c r="O73" s="55"/>
      <c r="P73" s="55"/>
      <c r="Q73" s="55"/>
      <c r="R73" s="55"/>
      <c r="S73" s="55"/>
      <c r="T73" s="55"/>
      <c r="U73" s="55"/>
      <c r="V73" s="55"/>
      <c r="W73" s="55"/>
      <c r="X73" s="55"/>
      <c r="Y73" s="55"/>
      <c r="Z73" s="55"/>
      <c r="AA73" s="55"/>
      <c r="AB73" s="55"/>
      <c r="AC73" s="57"/>
    </row>
    <row r="74" spans="2:29" ht="12.75" customHeight="1">
      <c r="B74" s="54"/>
      <c r="C74" s="105"/>
      <c r="D74" s="105"/>
      <c r="E74" s="105"/>
      <c r="F74" s="105"/>
      <c r="G74" s="105"/>
      <c r="H74" s="105"/>
      <c r="I74" s="105"/>
      <c r="J74" s="105"/>
      <c r="K74" s="105"/>
      <c r="L74" s="105"/>
      <c r="M74" s="55"/>
      <c r="N74" s="55"/>
      <c r="O74" s="55"/>
      <c r="P74" s="55"/>
      <c r="Q74" s="55"/>
      <c r="R74" s="55"/>
      <c r="S74" s="55"/>
      <c r="T74" s="55"/>
      <c r="U74" s="55"/>
      <c r="V74" s="55"/>
      <c r="W74" s="55"/>
      <c r="X74" s="55"/>
      <c r="Y74" s="55"/>
      <c r="Z74" s="55"/>
      <c r="AA74" s="55"/>
      <c r="AB74" s="55"/>
      <c r="AC74" s="57"/>
    </row>
    <row r="75" spans="2:29" ht="12.75" customHeight="1">
      <c r="B75" s="54"/>
      <c r="C75" s="105"/>
      <c r="D75" s="786"/>
      <c r="E75" s="105"/>
      <c r="F75" s="106" t="s">
        <v>180</v>
      </c>
      <c r="G75" s="105"/>
      <c r="H75" s="105"/>
      <c r="I75" s="105"/>
      <c r="J75" s="105"/>
      <c r="K75" s="105"/>
      <c r="L75" s="105"/>
      <c r="M75" s="55"/>
      <c r="N75" s="55"/>
      <c r="O75" s="55"/>
      <c r="P75" s="55"/>
      <c r="Q75" s="55"/>
      <c r="R75" s="55"/>
      <c r="S75" s="55"/>
      <c r="T75" s="55"/>
      <c r="U75" s="55"/>
      <c r="V75" s="55"/>
      <c r="W75" s="55"/>
      <c r="X75" s="55"/>
      <c r="Y75" s="55"/>
      <c r="Z75" s="55"/>
      <c r="AA75" s="55"/>
      <c r="AB75" s="55"/>
      <c r="AC75" s="57"/>
    </row>
    <row r="76" spans="2:29" ht="12.75" customHeight="1">
      <c r="B76" s="54"/>
      <c r="C76" s="105"/>
      <c r="D76" s="105"/>
      <c r="E76" s="105"/>
      <c r="F76" s="106"/>
      <c r="G76" s="105"/>
      <c r="H76" s="105"/>
      <c r="I76" s="105"/>
      <c r="J76" s="105"/>
      <c r="K76" s="105"/>
      <c r="L76" s="105"/>
      <c r="M76" s="55"/>
      <c r="N76" s="55"/>
      <c r="O76" s="55"/>
      <c r="P76" s="55"/>
      <c r="Q76" s="55"/>
      <c r="R76" s="55"/>
      <c r="S76" s="55"/>
      <c r="T76" s="55"/>
      <c r="U76" s="55"/>
      <c r="V76" s="55"/>
      <c r="W76" s="55"/>
      <c r="X76" s="55"/>
      <c r="Y76" s="55"/>
      <c r="Z76" s="55"/>
      <c r="AA76" s="55"/>
      <c r="AB76" s="55"/>
      <c r="AC76" s="57"/>
    </row>
    <row r="77" spans="2:29" ht="13.5" thickBot="1">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2"/>
    </row>
  </sheetData>
  <sheetProtection sheet="1" objects="1" scenarios="1" selectLockedCells="1"/>
  <mergeCells count="116">
    <mergeCell ref="W6:AB6"/>
    <mergeCell ref="K62:O62"/>
    <mergeCell ref="D64:H64"/>
    <mergeCell ref="L64:N64"/>
    <mergeCell ref="W63:AA63"/>
    <mergeCell ref="W65:AA65"/>
    <mergeCell ref="J59:P59"/>
    <mergeCell ref="F19:J19"/>
    <mergeCell ref="P19:U19"/>
    <mergeCell ref="W19:AA19"/>
    <mergeCell ref="L21:R21"/>
    <mergeCell ref="M42:O43"/>
    <mergeCell ref="Q46:S47"/>
    <mergeCell ref="D32:H33"/>
    <mergeCell ref="I33:L33"/>
    <mergeCell ref="I36:L37"/>
    <mergeCell ref="D44:H45"/>
    <mergeCell ref="I32:S32"/>
    <mergeCell ref="M33:S33"/>
    <mergeCell ref="P44:P45"/>
    <mergeCell ref="Q44:S45"/>
    <mergeCell ref="P42:P43"/>
    <mergeCell ref="Z40:AB41"/>
    <mergeCell ref="T38:Y39"/>
    <mergeCell ref="R4:AB4"/>
    <mergeCell ref="H4:K4"/>
    <mergeCell ref="H8:K8"/>
    <mergeCell ref="U6:V6"/>
    <mergeCell ref="I44:L45"/>
    <mergeCell ref="M44:O45"/>
    <mergeCell ref="M36:O37"/>
    <mergeCell ref="D42:H43"/>
    <mergeCell ref="D38:H39"/>
    <mergeCell ref="D40:H41"/>
    <mergeCell ref="Y25:AB25"/>
    <mergeCell ref="R27:U27"/>
    <mergeCell ref="J13:M13"/>
    <mergeCell ref="H6:K6"/>
    <mergeCell ref="H10:K10"/>
    <mergeCell ref="E15:S15"/>
    <mergeCell ref="W25:X25"/>
    <mergeCell ref="Q25:V25"/>
    <mergeCell ref="G27:K27"/>
    <mergeCell ref="W15:AA15"/>
    <mergeCell ref="H17:S17"/>
    <mergeCell ref="X17:AA17"/>
    <mergeCell ref="D36:H37"/>
    <mergeCell ref="I42:L43"/>
    <mergeCell ref="P40:P41"/>
    <mergeCell ref="Q34:S35"/>
    <mergeCell ref="I40:L41"/>
    <mergeCell ref="M40:O41"/>
    <mergeCell ref="Q40:S41"/>
    <mergeCell ref="P38:P39"/>
    <mergeCell ref="Q38:S39"/>
    <mergeCell ref="P36:P37"/>
    <mergeCell ref="I38:L39"/>
    <mergeCell ref="T42:Y43"/>
    <mergeCell ref="Z42:AB43"/>
    <mergeCell ref="T46:Y47"/>
    <mergeCell ref="T36:Y37"/>
    <mergeCell ref="Z36:AB37"/>
    <mergeCell ref="Z34:AB35"/>
    <mergeCell ref="T32:AB32"/>
    <mergeCell ref="T33:Y33"/>
    <mergeCell ref="Z33:AB33"/>
    <mergeCell ref="Z38:AB39"/>
    <mergeCell ref="Z52:AB53"/>
    <mergeCell ref="Z54:AB55"/>
    <mergeCell ref="Z50:AB51"/>
    <mergeCell ref="T48:Y49"/>
    <mergeCell ref="Z48:AB49"/>
    <mergeCell ref="T52:Y53"/>
    <mergeCell ref="Z46:AB47"/>
    <mergeCell ref="T44:Y45"/>
    <mergeCell ref="Z44:AB45"/>
    <mergeCell ref="I48:L49"/>
    <mergeCell ref="D46:H47"/>
    <mergeCell ref="D48:H49"/>
    <mergeCell ref="M48:O49"/>
    <mergeCell ref="M46:O47"/>
    <mergeCell ref="I46:L47"/>
    <mergeCell ref="M38:O39"/>
    <mergeCell ref="D54:H55"/>
    <mergeCell ref="I54:L55"/>
    <mergeCell ref="M54:O55"/>
    <mergeCell ref="I50:L51"/>
    <mergeCell ref="M50:O51"/>
    <mergeCell ref="D52:H53"/>
    <mergeCell ref="I52:L53"/>
    <mergeCell ref="M52:O53"/>
    <mergeCell ref="D50:H51"/>
    <mergeCell ref="U8:V8"/>
    <mergeCell ref="W8:AB8"/>
    <mergeCell ref="B1:AC1"/>
    <mergeCell ref="V59:AA59"/>
    <mergeCell ref="P64:Q64"/>
    <mergeCell ref="Q52:S53"/>
    <mergeCell ref="P34:P35"/>
    <mergeCell ref="T40:Y41"/>
    <mergeCell ref="T34:Y35"/>
    <mergeCell ref="Q42:S43"/>
    <mergeCell ref="P46:P47"/>
    <mergeCell ref="Q36:S37"/>
    <mergeCell ref="P54:P55"/>
    <mergeCell ref="Q48:S49"/>
    <mergeCell ref="Q50:S51"/>
    <mergeCell ref="T50:Y51"/>
    <mergeCell ref="Q54:S55"/>
    <mergeCell ref="T54:Y55"/>
    <mergeCell ref="P52:P53"/>
    <mergeCell ref="P50:P51"/>
    <mergeCell ref="P48:P49"/>
    <mergeCell ref="D34:H35"/>
    <mergeCell ref="I34:L35"/>
    <mergeCell ref="M34:O35"/>
  </mergeCells>
  <pageMargins left="0.59055118110236227" right="0.23622047244094491" top="0.59055118110236227" bottom="0.23622047244094491" header="0.35433070866141736" footer="0.51181102362204722"/>
  <pageSetup paperSize="9" scale="73" orientation="portrait" r:id="rId1"/>
  <headerFooter alignWithMargins="0">
    <oddFooter>&amp;C&amp;1#&amp;"Calibri"&amp;12&amp;K008000Internal Use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7" r:id="rId4" name="Button 3">
              <controlPr defaultSize="0" print="0" autoFill="0" autoPict="0" macro="[0]!VolverHR">
                <anchor moveWithCells="1" sizeWithCells="1">
                  <from>
                    <xdr:col>31</xdr:col>
                    <xdr:colOff>0</xdr:colOff>
                    <xdr:row>0</xdr:row>
                    <xdr:rowOff>76200</xdr:rowOff>
                  </from>
                  <to>
                    <xdr:col>32</xdr:col>
                    <xdr:colOff>104775</xdr:colOff>
                    <xdr:row>1</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B75"/>
  <sheetViews>
    <sheetView showGridLines="0" view="pageBreakPreview" topLeftCell="A28" zoomScale="80" zoomScaleNormal="100" zoomScaleSheetLayoutView="80" workbookViewId="0">
      <selection activeCell="D2" sqref="D2"/>
    </sheetView>
  </sheetViews>
  <sheetFormatPr baseColWidth="10" defaultRowHeight="12.75"/>
  <cols>
    <col min="1" max="1" width="3.5703125" customWidth="1"/>
    <col min="3" max="3" width="9.5703125" customWidth="1"/>
    <col min="4" max="4" width="12.7109375" customWidth="1"/>
    <col min="5" max="5" width="11.42578125" customWidth="1"/>
    <col min="8" max="8" width="13.28515625" customWidth="1"/>
    <col min="9" max="9" width="15.140625" customWidth="1"/>
    <col min="10" max="10" width="2.85546875" customWidth="1"/>
    <col min="11" max="11" width="17.28515625" customWidth="1"/>
  </cols>
  <sheetData>
    <row r="1" spans="2:13" ht="15.75">
      <c r="B1" s="1600"/>
      <c r="C1" s="1600"/>
    </row>
    <row r="2" spans="2:13" ht="15.75">
      <c r="B2" s="1618" t="s">
        <v>1260</v>
      </c>
      <c r="C2" s="1618"/>
    </row>
    <row r="4" spans="2:13" s="1605" customFormat="1">
      <c r="B4" s="2252" t="s">
        <v>1286</v>
      </c>
      <c r="C4" s="2252"/>
      <c r="D4" s="2252"/>
      <c r="E4" s="2252"/>
      <c r="F4" s="2252"/>
      <c r="G4" s="2252"/>
      <c r="H4" s="2252"/>
      <c r="I4" s="2252"/>
      <c r="J4" s="2252"/>
      <c r="K4" s="1764"/>
    </row>
    <row r="5" spans="2:13" s="1605" customFormat="1">
      <c r="B5" s="2252"/>
      <c r="C5" s="2252"/>
      <c r="D5" s="2252"/>
      <c r="E5" s="2252"/>
      <c r="F5" s="2252"/>
      <c r="G5" s="2252"/>
      <c r="H5" s="2252"/>
      <c r="I5" s="2252"/>
      <c r="J5" s="2252"/>
      <c r="K5" s="1764"/>
    </row>
    <row r="6" spans="2:13" s="1605" customFormat="1">
      <c r="B6" s="2252"/>
      <c r="C6" s="2252"/>
      <c r="D6" s="2252"/>
      <c r="E6" s="2252"/>
      <c r="F6" s="2252"/>
      <c r="G6" s="2252"/>
      <c r="H6" s="2252"/>
      <c r="I6" s="2252"/>
      <c r="J6" s="2252"/>
      <c r="K6" s="1764"/>
      <c r="M6"/>
    </row>
    <row r="7" spans="2:13">
      <c r="B7" s="1601"/>
      <c r="C7" s="1601"/>
    </row>
    <row r="8" spans="2:13" s="1605" customFormat="1">
      <c r="B8" s="1608" t="s">
        <v>1288</v>
      </c>
      <c r="C8" s="1608"/>
      <c r="D8" s="2253"/>
      <c r="E8" s="2253"/>
    </row>
    <row r="9" spans="2:13">
      <c r="B9" s="1599"/>
      <c r="C9" s="1599"/>
    </row>
    <row r="10" spans="2:13" s="1605" customFormat="1">
      <c r="B10" s="2254" t="s">
        <v>1261</v>
      </c>
      <c r="C10" s="2255"/>
      <c r="D10" s="2255"/>
      <c r="E10" s="2255"/>
      <c r="F10" s="2255"/>
      <c r="G10" s="2255"/>
      <c r="H10" s="2255"/>
      <c r="I10" s="2255"/>
      <c r="J10" s="2256"/>
      <c r="K10" s="1768"/>
    </row>
    <row r="11" spans="2:13" s="1605" customFormat="1">
      <c r="B11" s="1767" t="s">
        <v>1262</v>
      </c>
      <c r="C11" s="1762"/>
      <c r="D11" s="1619" t="s">
        <v>1263</v>
      </c>
      <c r="E11" s="1634"/>
      <c r="F11" s="1619" t="s">
        <v>1264</v>
      </c>
      <c r="G11" s="1763"/>
      <c r="H11" s="1766" t="s">
        <v>1289</v>
      </c>
      <c r="I11" s="2257"/>
      <c r="J11" s="2258"/>
      <c r="K11" s="1621"/>
    </row>
    <row r="12" spans="2:13" s="1605" customFormat="1">
      <c r="B12" s="1620" t="s">
        <v>1265</v>
      </c>
      <c r="C12" s="1624"/>
      <c r="D12" s="2259"/>
      <c r="E12" s="2260"/>
      <c r="F12" s="1633" t="s">
        <v>667</v>
      </c>
      <c r="G12" s="2250" t="s">
        <v>1277</v>
      </c>
      <c r="H12" s="2250"/>
      <c r="I12" s="2250"/>
      <c r="J12" s="2251"/>
      <c r="K12" s="1621"/>
    </row>
    <row r="13" spans="2:13">
      <c r="B13" s="1599"/>
      <c r="C13" s="1599"/>
    </row>
    <row r="14" spans="2:13" s="1605" customFormat="1">
      <c r="B14" s="2254" t="s">
        <v>1266</v>
      </c>
      <c r="C14" s="2261"/>
      <c r="D14" s="2261"/>
      <c r="E14" s="2261"/>
      <c r="F14" s="2261"/>
      <c r="G14" s="2261"/>
      <c r="H14" s="2261"/>
      <c r="I14" s="2261"/>
      <c r="J14" s="2262"/>
      <c r="K14" s="1768"/>
    </row>
    <row r="15" spans="2:13" s="1605" customFormat="1">
      <c r="B15" s="2263" t="s">
        <v>1267</v>
      </c>
      <c r="C15" s="2251"/>
      <c r="D15" s="2264"/>
      <c r="E15" s="2264"/>
      <c r="F15" s="2264"/>
      <c r="G15" s="2264"/>
      <c r="H15" s="2264"/>
      <c r="I15" s="2264"/>
      <c r="J15" s="2249"/>
      <c r="K15" s="1610"/>
    </row>
    <row r="16" spans="2:13" s="1605" customFormat="1">
      <c r="B16" s="1619" t="s">
        <v>1268</v>
      </c>
      <c r="C16" s="2248"/>
      <c r="D16" s="2264"/>
      <c r="E16" s="2264"/>
      <c r="F16" s="2249"/>
      <c r="G16" s="1635" t="s">
        <v>1269</v>
      </c>
      <c r="H16" s="2265"/>
      <c r="I16" s="2265"/>
      <c r="J16" s="2258"/>
      <c r="K16" s="1610"/>
    </row>
    <row r="17" spans="2:11" s="1605" customFormat="1">
      <c r="B17" s="1619" t="s">
        <v>1270</v>
      </c>
      <c r="C17" s="1619"/>
      <c r="D17" s="2248"/>
      <c r="E17" s="2249"/>
      <c r="F17" s="1632" t="s">
        <v>389</v>
      </c>
      <c r="G17" s="2250" t="s">
        <v>1279</v>
      </c>
      <c r="H17" s="2250"/>
      <c r="I17" s="2250"/>
      <c r="J17" s="2251"/>
      <c r="K17" s="1610"/>
    </row>
    <row r="18" spans="2:11" s="1605" customFormat="1">
      <c r="B18" s="1621"/>
      <c r="C18" s="1621"/>
      <c r="D18" s="1621"/>
      <c r="E18" s="1621"/>
      <c r="F18" s="1610"/>
      <c r="G18" s="1610"/>
      <c r="H18" s="1610"/>
      <c r="I18" s="1610"/>
      <c r="J18" s="1610"/>
      <c r="K18" s="1610"/>
    </row>
    <row r="19" spans="2:11" s="1605" customFormat="1">
      <c r="B19" s="1608" t="s">
        <v>274</v>
      </c>
      <c r="C19" s="1604"/>
    </row>
    <row r="20" spans="2:11" s="1605" customFormat="1">
      <c r="B20" s="2270" t="s">
        <v>1479</v>
      </c>
      <c r="C20" s="2270"/>
      <c r="D20" s="2270"/>
      <c r="E20" s="2270"/>
      <c r="F20" s="2270"/>
      <c r="G20" s="2270"/>
      <c r="H20" s="2270"/>
      <c r="I20" s="2270"/>
      <c r="J20" s="2270"/>
      <c r="K20" s="1764"/>
    </row>
    <row r="21" spans="2:11" s="1605" customFormat="1">
      <c r="B21" s="2270"/>
      <c r="C21" s="2270"/>
      <c r="D21" s="2270"/>
      <c r="E21" s="2270"/>
      <c r="F21" s="2270"/>
      <c r="G21" s="2270"/>
      <c r="H21" s="2270"/>
      <c r="I21" s="2270"/>
      <c r="J21" s="2270"/>
      <c r="K21" s="1764"/>
    </row>
    <row r="22" spans="2:11" s="1605" customFormat="1">
      <c r="B22" s="2270"/>
      <c r="C22" s="2270"/>
      <c r="D22" s="2270"/>
      <c r="E22" s="2270"/>
      <c r="F22" s="2270"/>
      <c r="G22" s="2270"/>
      <c r="H22" s="2270"/>
      <c r="I22" s="2270"/>
      <c r="J22" s="2270"/>
      <c r="K22" s="1764"/>
    </row>
    <row r="23" spans="2:11" s="1605" customFormat="1">
      <c r="B23" s="2270"/>
      <c r="C23" s="2270"/>
      <c r="D23" s="2270"/>
      <c r="E23" s="2270"/>
      <c r="F23" s="2270"/>
      <c r="G23" s="2270"/>
      <c r="H23" s="2270"/>
      <c r="I23" s="2270"/>
      <c r="J23" s="2270"/>
      <c r="K23" s="1764"/>
    </row>
    <row r="24" spans="2:11" s="1605" customFormat="1">
      <c r="B24" s="2270"/>
      <c r="C24" s="2270"/>
      <c r="D24" s="2270"/>
      <c r="E24" s="2270"/>
      <c r="F24" s="2270"/>
      <c r="G24" s="2270"/>
      <c r="H24" s="2270"/>
      <c r="I24" s="2270"/>
      <c r="J24" s="2270"/>
      <c r="K24" s="1764"/>
    </row>
    <row r="25" spans="2:11" s="1605" customFormat="1">
      <c r="B25" s="2270"/>
      <c r="C25" s="2270"/>
      <c r="D25" s="2270"/>
      <c r="E25" s="2270"/>
      <c r="F25" s="2270"/>
      <c r="G25" s="2270"/>
      <c r="H25" s="2270"/>
      <c r="I25" s="2270"/>
      <c r="J25" s="2270"/>
      <c r="K25" s="1764"/>
    </row>
    <row r="26" spans="2:11" s="1605" customFormat="1">
      <c r="B26" s="1612"/>
      <c r="C26" s="1622"/>
      <c r="D26" s="1613"/>
      <c r="E26" s="1613"/>
      <c r="F26" s="1613"/>
      <c r="G26" s="1613"/>
      <c r="H26" s="1613"/>
      <c r="I26" s="1613"/>
      <c r="J26" s="1614"/>
      <c r="K26" s="1610"/>
    </row>
    <row r="27" spans="2:11" s="1605" customFormat="1">
      <c r="B27" s="1626" t="s">
        <v>1284</v>
      </c>
      <c r="C27" s="1636"/>
      <c r="D27" s="1611" t="s">
        <v>1285</v>
      </c>
      <c r="E27" s="1610"/>
      <c r="F27" s="1610"/>
      <c r="G27" s="1610"/>
      <c r="H27" s="2271"/>
      <c r="I27" s="2271"/>
      <c r="J27" s="2272"/>
      <c r="K27" s="1610"/>
    </row>
    <row r="28" spans="2:11" s="1605" customFormat="1">
      <c r="B28" s="1615"/>
      <c r="C28" s="1623"/>
      <c r="D28" s="1616"/>
      <c r="E28" s="1616"/>
      <c r="F28" s="1616"/>
      <c r="G28" s="1616"/>
      <c r="H28" s="1616"/>
      <c r="I28" s="1616"/>
      <c r="J28" s="1617"/>
      <c r="K28" s="1610"/>
    </row>
    <row r="29" spans="2:11" s="1605" customFormat="1">
      <c r="B29" s="1611"/>
      <c r="C29" s="1611"/>
      <c r="D29" s="1610"/>
      <c r="E29" s="1610"/>
    </row>
    <row r="30" spans="2:11" s="1605" customFormat="1">
      <c r="B30" s="1604" t="s">
        <v>1271</v>
      </c>
      <c r="C30" s="1604"/>
    </row>
    <row r="31" spans="2:11" ht="6.75" customHeight="1">
      <c r="B31" s="1602"/>
      <c r="C31" s="1602"/>
    </row>
    <row r="32" spans="2:11" s="1605" customFormat="1">
      <c r="B32" s="2273" t="s">
        <v>1272</v>
      </c>
      <c r="C32" s="2273"/>
      <c r="D32" s="2273"/>
      <c r="E32" s="2273"/>
      <c r="F32" s="2273"/>
      <c r="G32" s="2273"/>
      <c r="H32" s="2273"/>
      <c r="I32" s="2273"/>
      <c r="J32" s="2273"/>
      <c r="K32" s="1765"/>
    </row>
    <row r="33" spans="2:11" s="1605" customFormat="1">
      <c r="B33" s="2273"/>
      <c r="C33" s="2273"/>
      <c r="D33" s="2273"/>
      <c r="E33" s="2273"/>
      <c r="F33" s="2273"/>
      <c r="G33" s="2273"/>
      <c r="H33" s="2273"/>
      <c r="I33" s="2273"/>
      <c r="J33" s="2273"/>
      <c r="K33" s="1765"/>
    </row>
    <row r="34" spans="2:11" s="1605" customFormat="1">
      <c r="B34" s="2273"/>
      <c r="C34" s="2273"/>
      <c r="D34" s="2273"/>
      <c r="E34" s="2273"/>
      <c r="F34" s="2273"/>
      <c r="G34" s="2273"/>
      <c r="H34" s="2273"/>
      <c r="I34" s="2273"/>
      <c r="J34" s="2273"/>
      <c r="K34" s="1765"/>
    </row>
    <row r="35" spans="2:11" ht="12" customHeight="1">
      <c r="B35" s="1602"/>
      <c r="C35" s="1602"/>
    </row>
    <row r="36" spans="2:11" s="1609" customFormat="1">
      <c r="B36" s="2273" t="s">
        <v>1276</v>
      </c>
      <c r="C36" s="2273"/>
      <c r="D36" s="2273"/>
      <c r="E36" s="2273"/>
      <c r="F36" s="2273"/>
      <c r="G36" s="2273"/>
      <c r="H36" s="2273"/>
      <c r="I36" s="2273"/>
      <c r="J36" s="2273"/>
      <c r="K36" s="1765"/>
    </row>
    <row r="37" spans="2:11" s="1609" customFormat="1">
      <c r="B37" s="2273"/>
      <c r="C37" s="2273"/>
      <c r="D37" s="2273"/>
      <c r="E37" s="2273"/>
      <c r="F37" s="2273"/>
      <c r="G37" s="2273"/>
      <c r="H37" s="2273"/>
      <c r="I37" s="2273"/>
      <c r="J37" s="2273"/>
      <c r="K37" s="1765"/>
    </row>
    <row r="38" spans="2:11" s="1605" customFormat="1">
      <c r="B38" s="2273"/>
      <c r="C38" s="2273"/>
      <c r="D38" s="2273"/>
      <c r="E38" s="2273"/>
      <c r="F38" s="2273"/>
      <c r="G38" s="2273"/>
      <c r="H38" s="2273"/>
      <c r="I38" s="2273"/>
      <c r="J38" s="2273"/>
      <c r="K38" s="1765"/>
    </row>
    <row r="39" spans="2:11" s="1606" customFormat="1" ht="8.25" customHeight="1">
      <c r="B39" s="2273" t="s">
        <v>1280</v>
      </c>
      <c r="C39" s="2273"/>
      <c r="D39" s="2273"/>
      <c r="E39" s="2273"/>
      <c r="F39" s="2273"/>
      <c r="G39" s="2273"/>
      <c r="H39" s="2273"/>
      <c r="I39" s="2273"/>
      <c r="J39" s="2273"/>
      <c r="K39" s="1765"/>
    </row>
    <row r="40" spans="2:11" s="1606" customFormat="1">
      <c r="B40" s="2273"/>
      <c r="C40" s="2273"/>
      <c r="D40" s="2273"/>
      <c r="E40" s="2273"/>
      <c r="F40" s="2273"/>
      <c r="G40" s="2273"/>
      <c r="H40" s="2273"/>
      <c r="I40" s="2273"/>
      <c r="J40" s="2273"/>
      <c r="K40" s="1765"/>
    </row>
    <row r="41" spans="2:11">
      <c r="B41" s="2273"/>
      <c r="C41" s="2273"/>
      <c r="D41" s="2273"/>
      <c r="E41" s="2273"/>
      <c r="F41" s="2273"/>
      <c r="G41" s="2273"/>
      <c r="H41" s="2273"/>
      <c r="I41" s="2273"/>
      <c r="J41" s="2273"/>
      <c r="K41" s="1765"/>
    </row>
    <row r="42" spans="2:11">
      <c r="B42" s="2273"/>
      <c r="C42" s="2273"/>
      <c r="D42" s="2273"/>
      <c r="E42" s="2273"/>
      <c r="F42" s="2273"/>
      <c r="G42" s="2273"/>
      <c r="H42" s="2273"/>
      <c r="I42" s="2273"/>
      <c r="J42" s="2273"/>
      <c r="K42" s="1765"/>
    </row>
    <row r="43" spans="2:11" ht="10.5" customHeight="1">
      <c r="B43" s="1602"/>
      <c r="C43" s="1602"/>
    </row>
    <row r="44" spans="2:11" s="1605" customFormat="1">
      <c r="B44" s="2273" t="s">
        <v>1273</v>
      </c>
      <c r="C44" s="2273"/>
      <c r="D44" s="2273"/>
      <c r="E44" s="2273"/>
      <c r="F44" s="2273"/>
      <c r="G44" s="2273"/>
      <c r="H44" s="2273"/>
      <c r="I44" s="2273"/>
      <c r="J44" s="2273"/>
      <c r="K44" s="1765"/>
    </row>
    <row r="45" spans="2:11" s="1605" customFormat="1">
      <c r="B45" s="2273"/>
      <c r="C45" s="2273"/>
      <c r="D45" s="2273"/>
      <c r="E45" s="2273"/>
      <c r="F45" s="2273"/>
      <c r="G45" s="2273"/>
      <c r="H45" s="2273"/>
      <c r="I45" s="2273"/>
      <c r="J45" s="2273"/>
      <c r="K45" s="1765"/>
    </row>
    <row r="46" spans="2:11" s="1605" customFormat="1" ht="18" customHeight="1">
      <c r="B46" s="2273"/>
      <c r="C46" s="2273"/>
      <c r="D46" s="2273"/>
      <c r="E46" s="2273"/>
      <c r="F46" s="2273"/>
      <c r="G46" s="2273"/>
      <c r="H46" s="2273"/>
      <c r="I46" s="2273"/>
      <c r="J46" s="2273"/>
      <c r="K46" s="1765"/>
    </row>
    <row r="47" spans="2:11" s="1605" customFormat="1">
      <c r="B47" s="1780" t="s">
        <v>1404</v>
      </c>
      <c r="C47" s="1765"/>
      <c r="D47" s="1765"/>
      <c r="E47" s="1765"/>
      <c r="F47" s="1765"/>
      <c r="G47" s="1765"/>
      <c r="H47" s="1765"/>
      <c r="I47" s="1765"/>
      <c r="J47" s="1765"/>
      <c r="K47" s="1765"/>
    </row>
    <row r="48" spans="2:11" s="1605" customFormat="1">
      <c r="B48" s="2274" t="s">
        <v>1480</v>
      </c>
      <c r="C48" s="2274"/>
      <c r="D48" s="2274"/>
      <c r="E48" s="2274"/>
      <c r="F48" s="2274"/>
      <c r="G48" s="2274"/>
      <c r="H48" s="2274"/>
      <c r="I48" s="2274"/>
      <c r="J48" s="2274"/>
      <c r="K48" s="1765"/>
    </row>
    <row r="49" spans="2:11" s="1605" customFormat="1">
      <c r="B49" s="2274"/>
      <c r="C49" s="2274"/>
      <c r="D49" s="2274"/>
      <c r="E49" s="2274"/>
      <c r="F49" s="2274"/>
      <c r="G49" s="2274"/>
      <c r="H49" s="2274"/>
      <c r="I49" s="2274"/>
      <c r="J49" s="2274"/>
      <c r="K49" s="1765"/>
    </row>
    <row r="50" spans="2:11" s="1605" customFormat="1">
      <c r="B50" s="2274"/>
      <c r="C50" s="2274"/>
      <c r="D50" s="2274"/>
      <c r="E50" s="2274"/>
      <c r="F50" s="2274"/>
      <c r="G50" s="2274"/>
      <c r="H50" s="2274"/>
      <c r="I50" s="2274"/>
      <c r="J50" s="2274"/>
      <c r="K50" s="1765"/>
    </row>
    <row r="51" spans="2:11" s="1605" customFormat="1">
      <c r="B51" s="2274"/>
      <c r="C51" s="2274"/>
      <c r="D51" s="2274"/>
      <c r="E51" s="2274"/>
      <c r="F51" s="2274"/>
      <c r="G51" s="2274"/>
      <c r="H51" s="2274"/>
      <c r="I51" s="2274"/>
      <c r="J51" s="2274"/>
      <c r="K51" s="1765"/>
    </row>
    <row r="52" spans="2:11">
      <c r="B52" s="2274"/>
      <c r="C52" s="2274"/>
      <c r="D52" s="2274"/>
      <c r="E52" s="2274"/>
      <c r="F52" s="2274"/>
      <c r="G52" s="2274"/>
      <c r="H52" s="2274"/>
      <c r="I52" s="2274"/>
      <c r="J52" s="2274"/>
      <c r="K52" s="1765"/>
    </row>
    <row r="53" spans="2:11">
      <c r="B53" s="1602"/>
      <c r="C53" s="1602"/>
    </row>
    <row r="54" spans="2:11" ht="15.75" customHeight="1">
      <c r="B54" s="1781" t="s">
        <v>1408</v>
      </c>
      <c r="C54" s="2275"/>
      <c r="D54" s="2275"/>
      <c r="E54" s="1777" t="s">
        <v>1281</v>
      </c>
      <c r="F54" s="1777" t="s">
        <v>83</v>
      </c>
      <c r="G54" s="1778" t="s">
        <v>1407</v>
      </c>
      <c r="H54" s="1639"/>
      <c r="I54" s="1639"/>
    </row>
    <row r="55" spans="2:11">
      <c r="B55" s="1602"/>
      <c r="C55" s="1602"/>
    </row>
    <row r="56" spans="2:11">
      <c r="B56" s="1783" t="s">
        <v>830</v>
      </c>
      <c r="C56" s="1782">
        <f>GR_GESTOR</f>
        <v>0</v>
      </c>
    </row>
    <row r="57" spans="2:11">
      <c r="F57" s="1429"/>
    </row>
    <row r="58" spans="2:11">
      <c r="B58" s="1608" t="s">
        <v>1282</v>
      </c>
      <c r="C58" s="2276"/>
      <c r="D58" s="2276"/>
      <c r="E58" s="2277"/>
      <c r="F58" s="2278" t="s">
        <v>183</v>
      </c>
      <c r="G58" s="2279"/>
      <c r="H58" s="2279"/>
      <c r="I58" s="2279"/>
      <c r="J58" s="2280"/>
    </row>
    <row r="59" spans="2:11">
      <c r="B59" s="1601"/>
      <c r="E59" s="1627"/>
      <c r="F59" s="1629" t="s">
        <v>223</v>
      </c>
      <c r="G59" s="55"/>
      <c r="H59" s="55"/>
      <c r="I59" s="55"/>
      <c r="J59" s="1637" t="s">
        <v>1287</v>
      </c>
    </row>
    <row r="60" spans="2:11">
      <c r="B60" s="1608" t="s">
        <v>1283</v>
      </c>
      <c r="C60" s="2276"/>
      <c r="D60" s="2276"/>
      <c r="E60" s="2277"/>
      <c r="F60" s="1629"/>
      <c r="G60" s="55"/>
      <c r="H60" s="55"/>
      <c r="I60" s="55"/>
      <c r="J60" s="1625"/>
    </row>
    <row r="61" spans="2:11">
      <c r="E61" s="1627"/>
      <c r="F61" s="2266" t="s">
        <v>1206</v>
      </c>
      <c r="G61" s="2267"/>
      <c r="H61" s="2267"/>
      <c r="I61" s="2267"/>
      <c r="J61" s="1638" t="s">
        <v>1287</v>
      </c>
    </row>
    <row r="62" spans="2:11">
      <c r="E62" s="1627"/>
      <c r="F62" s="2266"/>
      <c r="G62" s="2267"/>
      <c r="H62" s="2267"/>
      <c r="I62" s="2267"/>
      <c r="J62" s="1631"/>
    </row>
    <row r="63" spans="2:11">
      <c r="E63" s="1628"/>
      <c r="F63" s="1576"/>
      <c r="G63" s="55"/>
      <c r="H63" s="55"/>
      <c r="I63" s="55"/>
      <c r="J63" s="1625"/>
    </row>
    <row r="64" spans="2:11">
      <c r="E64" s="1627"/>
      <c r="F64" s="2266" t="s">
        <v>1278</v>
      </c>
      <c r="G64" s="2267"/>
      <c r="H64" s="2267"/>
      <c r="I64" s="2267"/>
      <c r="J64" s="1638" t="s">
        <v>1287</v>
      </c>
    </row>
    <row r="65" spans="2:28">
      <c r="B65" s="1608" t="s">
        <v>1274</v>
      </c>
      <c r="E65" s="58"/>
      <c r="F65" s="2268"/>
      <c r="G65" s="2269"/>
      <c r="H65" s="2269"/>
      <c r="I65" s="2269"/>
      <c r="J65" s="1630"/>
    </row>
    <row r="66" spans="2:28">
      <c r="B66" s="1602"/>
      <c r="E66" s="1607"/>
    </row>
    <row r="67" spans="2:28">
      <c r="B67" s="1603"/>
      <c r="C67" s="1603"/>
    </row>
    <row r="68" spans="2:28">
      <c r="B68" s="1770"/>
      <c r="D68" s="1429"/>
      <c r="E68" s="1429"/>
      <c r="F68" s="1429"/>
    </row>
    <row r="69" spans="2:28" ht="12.75" customHeight="1">
      <c r="B69" s="1779"/>
      <c r="C69" s="1779"/>
      <c r="D69" s="1779"/>
      <c r="E69" s="1779"/>
      <c r="F69" s="1779"/>
      <c r="G69" s="1779"/>
      <c r="H69" s="1779"/>
      <c r="I69" s="1779"/>
      <c r="J69" s="1779"/>
      <c r="K69" s="1776"/>
      <c r="L69" s="1776"/>
      <c r="M69" s="1776"/>
      <c r="N69" s="1776"/>
      <c r="O69" s="1776"/>
      <c r="P69" s="1776"/>
      <c r="Q69" s="1776"/>
      <c r="R69" s="1776"/>
      <c r="S69" s="1776"/>
      <c r="T69" s="1776"/>
      <c r="U69" s="1776"/>
      <c r="V69" s="1776"/>
      <c r="W69" s="1776"/>
      <c r="X69" s="1776"/>
      <c r="Y69" s="1776"/>
      <c r="Z69" s="1776"/>
      <c r="AA69" s="1776"/>
      <c r="AB69" s="1776"/>
    </row>
    <row r="70" spans="2:28">
      <c r="B70" s="1779"/>
      <c r="C70" s="1779"/>
      <c r="D70" s="1779"/>
      <c r="E70" s="1779"/>
      <c r="F70" s="1779"/>
      <c r="G70" s="1779"/>
      <c r="H70" s="1779"/>
      <c r="I70" s="1779"/>
      <c r="J70" s="1779"/>
      <c r="K70" s="1776"/>
      <c r="L70" s="1776"/>
      <c r="M70" s="1776"/>
      <c r="N70" s="1776"/>
      <c r="O70" s="1776"/>
      <c r="P70" s="1776"/>
      <c r="Q70" s="1776"/>
      <c r="R70" s="1776"/>
      <c r="S70" s="1776"/>
      <c r="T70" s="1776"/>
      <c r="U70" s="1776"/>
      <c r="V70" s="1776"/>
      <c r="W70" s="1776"/>
      <c r="X70" s="1776"/>
      <c r="Y70" s="1776"/>
      <c r="Z70" s="1776"/>
      <c r="AA70" s="1776"/>
      <c r="AB70" s="1776"/>
    </row>
    <row r="71" spans="2:28" s="1605" customFormat="1">
      <c r="B71" s="1779"/>
      <c r="C71" s="1779"/>
      <c r="D71" s="1779"/>
      <c r="E71" s="1779"/>
      <c r="F71" s="1779"/>
      <c r="G71" s="1779"/>
      <c r="H71" s="1779"/>
      <c r="I71" s="1779"/>
      <c r="J71" s="1779"/>
      <c r="K71" s="1776"/>
      <c r="L71" s="1776"/>
      <c r="M71" s="1776"/>
      <c r="N71" s="1776"/>
      <c r="O71" s="1776"/>
      <c r="P71" s="1776"/>
      <c r="Q71" s="1776"/>
      <c r="R71" s="1776"/>
      <c r="S71" s="1776"/>
      <c r="T71" s="1776"/>
      <c r="U71" s="1776"/>
      <c r="V71" s="1776"/>
      <c r="W71" s="1776"/>
      <c r="X71" s="1776"/>
      <c r="Y71" s="1776"/>
      <c r="Z71" s="1776"/>
      <c r="AA71" s="1776"/>
      <c r="AB71" s="1776"/>
    </row>
    <row r="72" spans="2:28">
      <c r="B72" s="1779"/>
      <c r="C72" s="1779"/>
      <c r="D72" s="1779"/>
      <c r="E72" s="1779"/>
      <c r="F72" s="1779"/>
      <c r="G72" s="1779"/>
      <c r="H72" s="1779"/>
      <c r="I72" s="1779"/>
      <c r="J72" s="1779"/>
      <c r="K72" s="1776"/>
      <c r="L72" s="1776"/>
      <c r="M72" s="1776"/>
      <c r="N72" s="1776"/>
      <c r="O72" s="1776"/>
      <c r="P72" s="1776"/>
      <c r="Q72" s="1776"/>
      <c r="R72" s="1776"/>
      <c r="S72" s="1776"/>
      <c r="T72" s="1776"/>
      <c r="U72" s="1776"/>
      <c r="V72" s="1776"/>
      <c r="W72" s="1776"/>
      <c r="X72" s="1776"/>
      <c r="Y72" s="1776"/>
      <c r="Z72" s="1776"/>
      <c r="AA72" s="1776"/>
      <c r="AB72" s="1776"/>
    </row>
    <row r="73" spans="2:28">
      <c r="B73" s="1779"/>
      <c r="C73" s="1779"/>
      <c r="D73" s="1779"/>
      <c r="E73" s="1779"/>
      <c r="F73" s="1779"/>
      <c r="G73" s="1779"/>
      <c r="H73" s="1779"/>
      <c r="I73" s="1779"/>
      <c r="J73" s="1779"/>
    </row>
    <row r="74" spans="2:28">
      <c r="B74" s="1775"/>
      <c r="C74" s="1775"/>
      <c r="D74" s="1775"/>
      <c r="E74" s="1775"/>
      <c r="F74" s="1775"/>
      <c r="G74" s="1775"/>
      <c r="H74" s="1775"/>
      <c r="I74" s="1775"/>
      <c r="J74" s="1775"/>
    </row>
    <row r="75" spans="2:28">
      <c r="B75" s="1602"/>
      <c r="C75" s="1602"/>
    </row>
  </sheetData>
  <sheetProtection sheet="1" objects="1" scenarios="1"/>
  <mergeCells count="26">
    <mergeCell ref="F61:I62"/>
    <mergeCell ref="F64:I65"/>
    <mergeCell ref="B20:J25"/>
    <mergeCell ref="H27:J27"/>
    <mergeCell ref="B32:J34"/>
    <mergeCell ref="B36:J38"/>
    <mergeCell ref="B39:J42"/>
    <mergeCell ref="B44:J46"/>
    <mergeCell ref="B48:J52"/>
    <mergeCell ref="C54:D54"/>
    <mergeCell ref="C58:E58"/>
    <mergeCell ref="F58:J58"/>
    <mergeCell ref="C60:E60"/>
    <mergeCell ref="D17:E17"/>
    <mergeCell ref="G17:J17"/>
    <mergeCell ref="B4:J6"/>
    <mergeCell ref="D8:E8"/>
    <mergeCell ref="B10:J10"/>
    <mergeCell ref="I11:J11"/>
    <mergeCell ref="D12:E12"/>
    <mergeCell ref="G12:J12"/>
    <mergeCell ref="B14:J14"/>
    <mergeCell ref="B15:C15"/>
    <mergeCell ref="D15:J15"/>
    <mergeCell ref="C16:F16"/>
    <mergeCell ref="H16:J16"/>
  </mergeCells>
  <pageMargins left="0.23622047244094491" right="0.23622047244094491" top="0" bottom="0" header="0" footer="0"/>
  <pageSetup paperSize="9" scale="71" orientation="portrait" r:id="rId1"/>
  <headerFooter>
    <oddFooter>&amp;C&amp;1#&amp;"Calibri"&amp;12&amp;K008000Internal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6">
    <pageSetUpPr fitToPage="1"/>
  </sheetPr>
  <dimension ref="B1:AG87"/>
  <sheetViews>
    <sheetView showGridLines="0" showRowColHeaders="0" showZeros="0" view="pageBreakPreview" zoomScale="80" zoomScaleNormal="100" zoomScaleSheetLayoutView="80" workbookViewId="0">
      <pane ySplit="2" topLeftCell="A66" activePane="bottomLeft" state="frozen"/>
      <selection pane="bottomLeft" activeCell="H10" sqref="H10:J10"/>
    </sheetView>
  </sheetViews>
  <sheetFormatPr baseColWidth="10" defaultRowHeight="12.75"/>
  <cols>
    <col min="1" max="1" width="1.7109375" customWidth="1"/>
    <col min="2" max="2" width="6" customWidth="1"/>
    <col min="3" max="3" width="5.5703125" customWidth="1"/>
    <col min="4" max="9" width="3" customWidth="1"/>
    <col min="10" max="10" width="5.28515625" customWidth="1"/>
    <col min="11" max="11" width="3.28515625" customWidth="1"/>
    <col min="12" max="12" width="3.140625" customWidth="1"/>
    <col min="13" max="13" width="3.28515625" customWidth="1"/>
    <col min="14" max="14" width="2.85546875" customWidth="1"/>
    <col min="15" max="15" width="3.28515625" customWidth="1"/>
    <col min="16" max="16" width="6.28515625" customWidth="1"/>
    <col min="17" max="17" width="2.85546875" customWidth="1"/>
    <col min="18" max="19" width="3.140625" customWidth="1"/>
    <col min="20" max="20" width="4.28515625" customWidth="1"/>
    <col min="21" max="21" width="3.5703125" customWidth="1"/>
    <col min="22" max="22" width="2.85546875" customWidth="1"/>
    <col min="23" max="23" width="10.7109375" customWidth="1"/>
    <col min="24" max="24" width="6.85546875" customWidth="1"/>
    <col min="25" max="25" width="7.5703125" customWidth="1"/>
    <col min="26" max="26" width="4.140625" customWidth="1"/>
    <col min="27" max="27" width="7.140625" customWidth="1"/>
    <col min="28" max="28" width="5.7109375" customWidth="1"/>
    <col min="29" max="29" width="9.7109375" customWidth="1"/>
    <col min="30" max="30" width="2.85546875" customWidth="1"/>
    <col min="31" max="31" width="4.28515625" customWidth="1"/>
    <col min="32" max="32" width="6.7109375" customWidth="1"/>
    <col min="33" max="34" width="3.42578125" customWidth="1"/>
  </cols>
  <sheetData>
    <row r="1" spans="2:32" ht="15">
      <c r="B1" s="2184" t="s">
        <v>1159</v>
      </c>
      <c r="C1" s="2184"/>
      <c r="D1" s="2184"/>
      <c r="E1" s="2184"/>
      <c r="F1" s="2184"/>
      <c r="G1" s="2184"/>
      <c r="H1" s="2184"/>
      <c r="I1" s="2184"/>
      <c r="J1" s="2184"/>
      <c r="K1" s="2184"/>
      <c r="L1" s="2184"/>
      <c r="M1" s="2184"/>
      <c r="N1" s="2184"/>
      <c r="O1" s="2184"/>
      <c r="P1" s="2184"/>
      <c r="Q1" s="2184"/>
      <c r="R1" s="2184"/>
      <c r="S1" s="2184"/>
      <c r="T1" s="2184"/>
      <c r="U1" s="2184"/>
      <c r="V1" s="2184"/>
      <c r="W1" s="2184"/>
      <c r="X1" s="2184"/>
      <c r="Y1" s="2184"/>
      <c r="Z1" s="2184"/>
      <c r="AA1" s="2184"/>
      <c r="AB1" s="2184"/>
      <c r="AC1" s="2184"/>
    </row>
    <row r="2" spans="2:32" ht="25.5" customHeight="1" thickBot="1"/>
    <row r="3" spans="2:32">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3"/>
    </row>
    <row r="4" spans="2:32">
      <c r="B4" s="54"/>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7"/>
    </row>
    <row r="5" spans="2:32">
      <c r="B5" s="54"/>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7"/>
    </row>
    <row r="6" spans="2:32" ht="12.75" customHeight="1">
      <c r="B6" s="143"/>
      <c r="C6" s="165" t="s">
        <v>250</v>
      </c>
      <c r="D6" s="55"/>
      <c r="E6" s="55"/>
      <c r="F6" s="55"/>
      <c r="G6" s="162"/>
      <c r="H6" s="162"/>
      <c r="I6" s="162"/>
      <c r="J6" s="162"/>
      <c r="K6" s="162"/>
      <c r="L6" s="162"/>
      <c r="M6" s="162"/>
      <c r="N6" s="160"/>
      <c r="O6" s="160"/>
      <c r="P6" s="160"/>
      <c r="Q6" s="160"/>
      <c r="R6" s="160"/>
      <c r="S6" s="2242" t="s">
        <v>1481</v>
      </c>
      <c r="T6" s="2286"/>
      <c r="U6" s="2286"/>
      <c r="V6" s="2286"/>
      <c r="W6" s="2286"/>
      <c r="X6" s="2286"/>
      <c r="Y6" s="2286"/>
      <c r="Z6" s="2286"/>
      <c r="AA6" s="2286"/>
      <c r="AB6" s="2286"/>
      <c r="AC6" s="2286"/>
      <c r="AD6" s="2286"/>
      <c r="AE6" s="2286"/>
      <c r="AF6" s="57"/>
    </row>
    <row r="7" spans="2:32" ht="9" customHeight="1">
      <c r="B7" s="143"/>
      <c r="C7" s="55"/>
      <c r="D7" s="55"/>
      <c r="E7" s="55"/>
      <c r="F7" s="164"/>
      <c r="G7" s="120"/>
      <c r="H7" s="120"/>
      <c r="I7" s="120"/>
      <c r="J7" s="120"/>
      <c r="K7" s="120"/>
      <c r="L7" s="120"/>
      <c r="M7" s="120"/>
      <c r="N7" s="120"/>
      <c r="O7" s="120"/>
      <c r="P7" s="120"/>
      <c r="Q7" s="120"/>
      <c r="R7" s="120"/>
      <c r="S7" s="120"/>
      <c r="T7" s="120"/>
      <c r="U7" s="120"/>
      <c r="V7" s="120"/>
      <c r="W7" s="120"/>
      <c r="X7" s="120"/>
      <c r="Y7" s="120"/>
      <c r="Z7" s="120"/>
      <c r="AA7" s="120"/>
      <c r="AB7" s="120"/>
      <c r="AC7" s="163"/>
      <c r="AD7" s="163"/>
      <c r="AE7" s="163"/>
      <c r="AF7" s="57"/>
    </row>
    <row r="8" spans="2:32">
      <c r="B8" s="143"/>
      <c r="C8" s="55"/>
      <c r="D8" s="55"/>
      <c r="E8" s="55"/>
      <c r="F8" s="55"/>
      <c r="G8" s="136"/>
      <c r="H8" s="162"/>
      <c r="I8" s="162"/>
      <c r="J8" s="162"/>
      <c r="K8" s="162"/>
      <c r="L8" s="160"/>
      <c r="M8" s="120"/>
      <c r="N8" s="120"/>
      <c r="O8" s="120"/>
      <c r="P8" s="120"/>
      <c r="Q8" s="120"/>
      <c r="R8" s="120"/>
      <c r="S8" s="120"/>
      <c r="T8" s="120"/>
      <c r="U8" s="55"/>
      <c r="V8" s="136"/>
      <c r="X8" s="136"/>
      <c r="Y8" s="167" t="s">
        <v>57</v>
      </c>
      <c r="Z8" s="2285">
        <f>GESTOR</f>
        <v>0</v>
      </c>
      <c r="AA8" s="2285"/>
      <c r="AB8" s="2285"/>
      <c r="AC8" s="2285"/>
      <c r="AD8" s="2285"/>
      <c r="AE8" s="2285"/>
      <c r="AF8" s="57"/>
    </row>
    <row r="9" spans="2:32" ht="7.5" customHeight="1">
      <c r="B9" s="143"/>
      <c r="C9" s="55"/>
      <c r="D9" s="55"/>
      <c r="E9" s="55"/>
      <c r="F9" s="55"/>
      <c r="G9" s="136"/>
      <c r="H9" s="120"/>
      <c r="I9" s="120"/>
      <c r="J9" s="120"/>
      <c r="K9" s="120"/>
      <c r="L9" s="120"/>
      <c r="M9" s="120"/>
      <c r="N9" s="120"/>
      <c r="O9" s="120"/>
      <c r="P9" s="120"/>
      <c r="Q9" s="120"/>
      <c r="R9" s="120"/>
      <c r="S9" s="120"/>
      <c r="T9" s="120"/>
      <c r="U9" s="55"/>
      <c r="V9" s="120"/>
      <c r="X9" s="120"/>
      <c r="Y9" s="136"/>
      <c r="Z9" s="59"/>
      <c r="AA9" s="59"/>
      <c r="AB9" s="59"/>
      <c r="AC9" s="59"/>
      <c r="AD9" s="59"/>
      <c r="AE9" s="120"/>
      <c r="AF9" s="57"/>
    </row>
    <row r="10" spans="2:32">
      <c r="B10" s="143"/>
      <c r="C10" s="55"/>
      <c r="D10" s="55"/>
      <c r="E10" s="55"/>
      <c r="F10" s="55"/>
      <c r="G10" s="136" t="s">
        <v>249</v>
      </c>
      <c r="H10" s="2243"/>
      <c r="I10" s="2243"/>
      <c r="J10" s="2243"/>
      <c r="K10" s="137"/>
      <c r="L10" s="137"/>
      <c r="M10" s="137"/>
      <c r="N10" s="161"/>
      <c r="O10" s="161"/>
      <c r="P10" s="161"/>
      <c r="Q10" s="161"/>
      <c r="R10" s="161"/>
      <c r="S10" s="161"/>
      <c r="T10" s="161"/>
      <c r="U10" s="55"/>
      <c r="V10" s="136"/>
      <c r="X10" s="683"/>
      <c r="Y10" s="167"/>
      <c r="Z10" s="2285">
        <f>GR_GESTOR</f>
        <v>0</v>
      </c>
      <c r="AA10" s="2285"/>
      <c r="AB10" s="2285"/>
      <c r="AC10" s="2285"/>
      <c r="AD10" s="2285"/>
      <c r="AE10" s="2285"/>
      <c r="AF10" s="57"/>
    </row>
    <row r="11" spans="2:32" ht="9" customHeight="1">
      <c r="B11" s="143"/>
      <c r="C11" s="55"/>
      <c r="D11" s="55"/>
      <c r="E11" s="55"/>
      <c r="F11" s="55"/>
      <c r="G11" s="136"/>
      <c r="H11" s="120"/>
      <c r="I11" s="120"/>
      <c r="J11" s="120"/>
      <c r="K11" s="120"/>
      <c r="L11" s="120"/>
      <c r="M11" s="120"/>
      <c r="N11" s="120"/>
      <c r="O11" s="120"/>
      <c r="P11" s="120"/>
      <c r="Q11" s="120"/>
      <c r="R11" s="120"/>
      <c r="S11" s="120"/>
      <c r="T11" s="120"/>
      <c r="U11" s="120"/>
      <c r="V11" s="120"/>
      <c r="W11" s="120"/>
      <c r="X11" s="120"/>
      <c r="Y11" s="120"/>
      <c r="Z11" s="685"/>
      <c r="AA11" s="120"/>
      <c r="AD11" s="120"/>
      <c r="AF11" s="57"/>
    </row>
    <row r="12" spans="2:32">
      <c r="B12" s="143"/>
      <c r="C12" s="55"/>
      <c r="D12" s="55"/>
      <c r="E12" s="55"/>
      <c r="F12" s="55"/>
      <c r="G12" s="136" t="s">
        <v>248</v>
      </c>
      <c r="H12" s="2244"/>
      <c r="I12" s="2244"/>
      <c r="J12" s="2244"/>
      <c r="K12" s="160"/>
      <c r="L12" s="160"/>
      <c r="M12" s="120"/>
      <c r="N12" s="120"/>
      <c r="O12" s="120"/>
      <c r="P12" s="120"/>
      <c r="Q12" s="120"/>
      <c r="R12" s="120"/>
      <c r="S12" s="120"/>
      <c r="T12" s="120"/>
      <c r="U12" s="120"/>
      <c r="V12" s="120"/>
      <c r="W12" s="120"/>
      <c r="X12" s="120"/>
      <c r="Y12" s="793" t="str">
        <f>CPD</f>
        <v/>
      </c>
      <c r="AA12" s="120"/>
      <c r="AD12" s="120"/>
      <c r="AF12" s="57"/>
    </row>
    <row r="13" spans="2:32">
      <c r="B13" s="143"/>
      <c r="C13" s="55"/>
      <c r="D13" s="55"/>
      <c r="E13" s="55"/>
      <c r="F13" s="55"/>
      <c r="G13" s="136"/>
      <c r="H13" s="1771"/>
      <c r="I13" s="1771"/>
      <c r="J13" s="1771"/>
      <c r="K13" s="160"/>
      <c r="L13" s="160"/>
      <c r="M13" s="120"/>
      <c r="N13" s="120"/>
      <c r="O13" s="120"/>
      <c r="P13" s="120"/>
      <c r="Q13" s="120"/>
      <c r="R13" s="120"/>
      <c r="S13" s="120"/>
      <c r="T13" s="120"/>
      <c r="U13" s="120"/>
      <c r="V13" s="120"/>
      <c r="W13" s="120"/>
      <c r="X13" s="120"/>
      <c r="Y13" s="793"/>
      <c r="AA13" s="120"/>
      <c r="AD13" s="120"/>
      <c r="AF13" s="57"/>
    </row>
    <row r="14" spans="2:32">
      <c r="B14" s="143"/>
      <c r="C14" s="55"/>
      <c r="D14" s="55"/>
      <c r="E14" s="55"/>
      <c r="F14" s="55"/>
      <c r="G14" s="136"/>
      <c r="H14" s="1771"/>
      <c r="I14" s="1771"/>
      <c r="J14" s="1771"/>
      <c r="K14" s="160"/>
      <c r="L14" s="160"/>
      <c r="M14" s="120"/>
      <c r="N14" s="120"/>
      <c r="O14" s="120"/>
      <c r="P14" s="120"/>
      <c r="Q14" s="120"/>
      <c r="R14" s="120"/>
      <c r="S14" s="120"/>
      <c r="T14" s="120"/>
      <c r="U14" s="120"/>
      <c r="V14" s="120"/>
      <c r="W14" s="120"/>
      <c r="X14" s="120"/>
      <c r="Y14" s="793"/>
      <c r="AA14" s="120"/>
      <c r="AD14" s="120"/>
      <c r="AF14" s="57"/>
    </row>
    <row r="15" spans="2:32">
      <c r="B15" s="143"/>
      <c r="C15" s="55"/>
      <c r="D15" s="55"/>
      <c r="E15" s="55"/>
      <c r="F15" s="55"/>
      <c r="G15" s="136"/>
      <c r="H15" s="1771"/>
      <c r="I15" s="1771"/>
      <c r="J15" s="1771"/>
      <c r="K15" s="160"/>
      <c r="L15" s="160"/>
      <c r="M15" s="120"/>
      <c r="N15" s="120"/>
      <c r="O15" s="120"/>
      <c r="P15" s="120"/>
      <c r="Q15" s="120"/>
      <c r="R15" s="120"/>
      <c r="S15" s="120"/>
      <c r="T15" s="120"/>
      <c r="U15" s="120"/>
      <c r="V15" s="120"/>
      <c r="W15" s="120"/>
      <c r="X15" s="120"/>
      <c r="Y15" s="793"/>
      <c r="AA15" s="120"/>
      <c r="AD15" s="120"/>
      <c r="AF15" s="57"/>
    </row>
    <row r="16" spans="2:32" ht="7.5" customHeight="1">
      <c r="B16" s="143"/>
      <c r="C16" s="55"/>
      <c r="D16" s="55"/>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F16" s="57"/>
    </row>
    <row r="17" spans="2:32" ht="7.5" customHeight="1">
      <c r="B17" s="143"/>
      <c r="C17" s="55"/>
      <c r="D17" s="55"/>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F17" s="57"/>
    </row>
    <row r="18" spans="2:32">
      <c r="B18" s="143"/>
      <c r="C18" s="120"/>
      <c r="D18" s="136"/>
      <c r="E18" s="120"/>
      <c r="F18" s="2288"/>
      <c r="G18" s="2288"/>
      <c r="H18" s="2288"/>
      <c r="I18" s="2288"/>
      <c r="J18" s="2288"/>
      <c r="K18" s="2288"/>
      <c r="L18" s="2288"/>
      <c r="M18" s="2288"/>
      <c r="N18" s="2288"/>
      <c r="O18" s="120"/>
      <c r="P18" s="120"/>
      <c r="Q18" s="120"/>
      <c r="R18" s="120"/>
      <c r="S18" s="120"/>
      <c r="T18" s="120"/>
      <c r="U18" s="120"/>
      <c r="V18" s="120"/>
      <c r="W18" s="120"/>
      <c r="X18" s="120"/>
      <c r="Y18" s="120"/>
      <c r="Z18" s="120"/>
      <c r="AA18" s="120"/>
      <c r="AB18" s="120"/>
      <c r="AC18" s="120"/>
      <c r="AD18" s="120"/>
      <c r="AE18" s="120"/>
      <c r="AF18" s="57"/>
    </row>
    <row r="19" spans="2:32">
      <c r="B19" s="143"/>
      <c r="C19" s="120"/>
      <c r="D19" s="120"/>
      <c r="E19" s="120"/>
      <c r="F19" s="120"/>
      <c r="G19" s="55"/>
      <c r="H19" s="55"/>
      <c r="I19" s="101" t="s">
        <v>247</v>
      </c>
      <c r="J19" s="2287">
        <f>EXPEDIENTE</f>
        <v>0</v>
      </c>
      <c r="K19" s="2287"/>
      <c r="L19" s="2287"/>
      <c r="M19" s="2287"/>
      <c r="N19" s="2287"/>
      <c r="O19" s="55"/>
      <c r="P19" s="55"/>
      <c r="Q19" s="120"/>
      <c r="R19" s="120"/>
      <c r="S19" s="120"/>
      <c r="T19" s="120"/>
      <c r="U19" s="120"/>
      <c r="V19" s="120"/>
      <c r="W19" s="120"/>
      <c r="X19" s="120"/>
      <c r="Y19" s="120"/>
      <c r="Z19" s="120"/>
      <c r="AA19" s="120"/>
      <c r="AB19" s="120"/>
      <c r="AC19" s="120"/>
      <c r="AD19" s="120"/>
      <c r="AE19" s="120"/>
      <c r="AF19" s="57"/>
    </row>
    <row r="20" spans="2:32">
      <c r="B20" s="143"/>
      <c r="C20" s="120"/>
      <c r="D20" s="120"/>
      <c r="E20" s="120"/>
      <c r="F20" s="120"/>
      <c r="G20" s="55"/>
      <c r="H20" s="55"/>
      <c r="I20" s="101"/>
      <c r="J20" s="1772"/>
      <c r="K20" s="1772"/>
      <c r="L20" s="1772"/>
      <c r="M20" s="1772"/>
      <c r="N20" s="1772"/>
      <c r="O20" s="55"/>
      <c r="P20" s="55"/>
      <c r="Q20" s="120"/>
      <c r="R20" s="120"/>
      <c r="S20" s="120"/>
      <c r="T20" s="120"/>
      <c r="U20" s="120"/>
      <c r="V20" s="120"/>
      <c r="W20" s="120"/>
      <c r="X20" s="120"/>
      <c r="Y20" s="120"/>
      <c r="Z20" s="120"/>
      <c r="AA20" s="120"/>
      <c r="AB20" s="120"/>
      <c r="AC20" s="120"/>
      <c r="AD20" s="120"/>
      <c r="AE20" s="120"/>
      <c r="AF20" s="57"/>
    </row>
    <row r="21" spans="2:32">
      <c r="B21" s="143"/>
      <c r="C21" s="120"/>
      <c r="D21" s="120"/>
      <c r="E21" s="120"/>
      <c r="F21" s="120"/>
      <c r="G21" s="55"/>
      <c r="H21" s="55"/>
      <c r="I21" s="101"/>
      <c r="J21" s="1772"/>
      <c r="K21" s="1772"/>
      <c r="L21" s="1772"/>
      <c r="M21" s="1772"/>
      <c r="N21" s="1772"/>
      <c r="O21" s="55"/>
      <c r="P21" s="55"/>
      <c r="Q21" s="120"/>
      <c r="R21" s="120"/>
      <c r="S21" s="120"/>
      <c r="T21" s="120"/>
      <c r="U21" s="120"/>
      <c r="V21" s="120"/>
      <c r="W21" s="120"/>
      <c r="X21" s="120"/>
      <c r="Y21" s="120"/>
      <c r="Z21" s="120"/>
      <c r="AA21" s="120"/>
      <c r="AB21" s="120"/>
      <c r="AC21" s="120"/>
      <c r="AD21" s="120"/>
      <c r="AE21" s="120"/>
      <c r="AF21" s="57"/>
    </row>
    <row r="22" spans="2:32">
      <c r="B22" s="143"/>
      <c r="C22" s="120"/>
      <c r="D22" s="120"/>
      <c r="E22" s="120"/>
      <c r="F22" s="120"/>
      <c r="G22" s="55"/>
      <c r="H22" s="55"/>
      <c r="I22" s="55"/>
      <c r="J22" s="55"/>
      <c r="K22" s="55"/>
      <c r="L22" s="55"/>
      <c r="M22" s="55"/>
      <c r="N22" s="55"/>
      <c r="O22" s="55"/>
      <c r="P22" s="55"/>
      <c r="Q22" s="120"/>
      <c r="R22" s="120"/>
      <c r="S22" s="120"/>
      <c r="T22" s="120"/>
      <c r="U22" s="120"/>
      <c r="V22" s="120"/>
      <c r="W22" s="120"/>
      <c r="X22" s="120"/>
      <c r="Y22" s="120"/>
      <c r="Z22" s="120"/>
      <c r="AA22" s="120"/>
      <c r="AB22" s="120"/>
      <c r="AC22" s="120"/>
      <c r="AD22" s="120"/>
      <c r="AE22" s="120"/>
      <c r="AF22" s="57"/>
    </row>
    <row r="23" spans="2:32" ht="14.25">
      <c r="B23" s="143"/>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57"/>
    </row>
    <row r="24" spans="2:32" s="154" customFormat="1" ht="15" customHeight="1">
      <c r="B24" s="156"/>
      <c r="C24" s="109"/>
      <c r="D24" s="109" t="s">
        <v>1144</v>
      </c>
      <c r="E24" s="1317"/>
      <c r="F24" s="2281"/>
      <c r="G24" s="2281"/>
      <c r="H24" s="2281"/>
      <c r="I24" s="2281"/>
      <c r="J24" s="2281"/>
      <c r="K24" s="2281"/>
      <c r="L24" s="2281"/>
      <c r="M24" s="2281"/>
      <c r="N24" s="2281"/>
      <c r="O24" s="2281"/>
      <c r="P24" s="2281"/>
      <c r="Q24" s="2281"/>
      <c r="R24" s="2281"/>
      <c r="S24" s="2281"/>
      <c r="T24" s="2281"/>
      <c r="U24" s="109" t="s">
        <v>1143</v>
      </c>
      <c r="W24" s="109"/>
      <c r="X24" s="128"/>
      <c r="Y24" s="128"/>
      <c r="Z24" s="128"/>
      <c r="AA24" s="2281"/>
      <c r="AB24" s="2281"/>
      <c r="AC24" s="2281"/>
      <c r="AD24" s="2281"/>
      <c r="AE24" s="135"/>
      <c r="AF24" s="121"/>
    </row>
    <row r="25" spans="2:32" s="129" customFormat="1" ht="7.5" customHeight="1">
      <c r="B25" s="159"/>
      <c r="E25" s="130"/>
      <c r="F25" s="130"/>
      <c r="G25" s="130"/>
      <c r="H25" s="130"/>
      <c r="I25" s="130"/>
      <c r="J25" s="130"/>
      <c r="K25" s="130"/>
      <c r="L25" s="130"/>
      <c r="M25" s="130"/>
      <c r="N25" s="130"/>
      <c r="O25" s="130"/>
      <c r="P25" s="130"/>
      <c r="Q25" s="130"/>
      <c r="R25" s="130"/>
      <c r="S25" s="130"/>
      <c r="T25" s="130"/>
      <c r="X25" s="125"/>
      <c r="Y25" s="125"/>
      <c r="Z25" s="125"/>
      <c r="AA25" s="130"/>
      <c r="AB25" s="130"/>
      <c r="AC25" s="130"/>
      <c r="AD25" s="130"/>
      <c r="AE25" s="135"/>
      <c r="AF25" s="157"/>
    </row>
    <row r="26" spans="2:32" s="154" customFormat="1" ht="16.5" customHeight="1">
      <c r="B26" s="156"/>
      <c r="C26" s="109"/>
      <c r="D26" s="2281"/>
      <c r="E26" s="2281"/>
      <c r="F26" s="2281"/>
      <c r="G26" s="2281"/>
      <c r="H26" s="2281"/>
      <c r="I26" s="2281"/>
      <c r="J26" s="128" t="s">
        <v>1142</v>
      </c>
      <c r="K26" s="128"/>
      <c r="L26" s="128"/>
      <c r="M26" s="128"/>
      <c r="N26" s="128"/>
      <c r="O26" s="128"/>
      <c r="P26" s="128"/>
      <c r="Q26" s="128"/>
      <c r="S26" s="1317"/>
      <c r="T26" s="2284"/>
      <c r="U26" s="2284"/>
      <c r="V26" s="2284"/>
      <c r="W26" s="2284"/>
      <c r="X26" s="2284"/>
      <c r="Y26" s="2284"/>
      <c r="Z26" s="2284"/>
      <c r="AA26" s="125" t="s">
        <v>242</v>
      </c>
      <c r="AB26" s="125"/>
      <c r="AC26" s="125"/>
      <c r="AD26" s="125"/>
      <c r="AE26" s="109"/>
      <c r="AF26" s="121"/>
    </row>
    <row r="27" spans="2:32" s="129" customFormat="1" ht="6.75" customHeight="1">
      <c r="B27" s="159"/>
      <c r="D27" s="127"/>
      <c r="E27" s="127"/>
      <c r="F27" s="127"/>
      <c r="G27" s="127"/>
      <c r="H27" s="127"/>
      <c r="I27" s="127"/>
      <c r="J27" s="125"/>
      <c r="K27" s="125"/>
      <c r="L27" s="125"/>
      <c r="M27" s="125"/>
      <c r="N27" s="125"/>
      <c r="O27" s="125"/>
      <c r="P27" s="125"/>
      <c r="Q27" s="125"/>
      <c r="R27" s="130"/>
      <c r="S27" s="130"/>
      <c r="T27" s="130"/>
      <c r="U27" s="130"/>
      <c r="V27" s="130"/>
      <c r="W27" s="130"/>
      <c r="X27" s="130"/>
      <c r="Y27" s="130"/>
      <c r="Z27" s="130"/>
      <c r="AA27" s="125"/>
      <c r="AB27" s="125"/>
      <c r="AC27" s="125"/>
      <c r="AD27" s="125"/>
      <c r="AF27" s="157"/>
    </row>
    <row r="28" spans="2:32" s="154" customFormat="1" ht="16.5" customHeight="1">
      <c r="B28" s="156"/>
      <c r="C28" s="129"/>
      <c r="D28" s="2281"/>
      <c r="E28" s="2281"/>
      <c r="F28" s="2281"/>
      <c r="G28" s="2281"/>
      <c r="H28" s="2281"/>
      <c r="I28" s="2281"/>
      <c r="J28" s="2281"/>
      <c r="K28" s="2281"/>
      <c r="L28" s="2281"/>
      <c r="M28" s="125" t="s">
        <v>1145</v>
      </c>
      <c r="N28" s="135"/>
      <c r="O28" s="135"/>
      <c r="P28" s="109"/>
      <c r="Q28" s="125"/>
      <c r="R28" s="125"/>
      <c r="S28" s="1317"/>
      <c r="T28" s="2196"/>
      <c r="U28" s="2196"/>
      <c r="V28" s="2196"/>
      <c r="W28" s="2282" t="s">
        <v>1146</v>
      </c>
      <c r="X28" s="2282"/>
      <c r="Y28" s="2282"/>
      <c r="Z28" s="2196"/>
      <c r="AA28" s="2196"/>
      <c r="AB28" s="2196"/>
      <c r="AC28" s="2196"/>
      <c r="AD28" s="2196"/>
      <c r="AE28" s="109"/>
      <c r="AF28" s="157"/>
    </row>
    <row r="29" spans="2:32" s="129" customFormat="1" ht="9" customHeight="1">
      <c r="B29" s="159"/>
      <c r="D29" s="130"/>
      <c r="E29" s="130"/>
      <c r="F29" s="130"/>
      <c r="G29" s="130"/>
      <c r="H29" s="130"/>
      <c r="I29" s="130"/>
      <c r="J29" s="130"/>
      <c r="K29" s="130"/>
      <c r="L29" s="130"/>
      <c r="M29" s="125"/>
      <c r="N29" s="135"/>
      <c r="O29" s="135"/>
      <c r="Q29" s="125"/>
      <c r="R29" s="125"/>
      <c r="S29" s="130"/>
      <c r="T29" s="130"/>
      <c r="U29" s="130"/>
      <c r="V29" s="130"/>
      <c r="W29" s="127"/>
      <c r="X29" s="127"/>
      <c r="Y29" s="127"/>
      <c r="Z29" s="130"/>
      <c r="AA29" s="130"/>
      <c r="AB29" s="130"/>
      <c r="AC29" s="130"/>
      <c r="AD29" s="130"/>
      <c r="AF29" s="157"/>
    </row>
    <row r="30" spans="2:32" s="154" customFormat="1" ht="16.5" customHeight="1">
      <c r="B30" s="156"/>
      <c r="C30" s="129"/>
      <c r="D30" s="129" t="s">
        <v>1147</v>
      </c>
      <c r="E30" s="129"/>
      <c r="F30" s="127"/>
      <c r="G30" s="1317"/>
      <c r="H30" s="2196"/>
      <c r="I30" s="2196"/>
      <c r="J30" s="2196"/>
      <c r="K30" s="2196"/>
      <c r="L30" s="2196"/>
      <c r="M30" s="109" t="s">
        <v>1148</v>
      </c>
      <c r="N30" s="125"/>
      <c r="O30" s="129"/>
      <c r="P30" s="125"/>
      <c r="Q30" s="1317"/>
      <c r="R30" s="2181"/>
      <c r="S30" s="2181"/>
      <c r="T30" s="2181"/>
      <c r="U30" s="2181"/>
      <c r="V30" s="2181"/>
      <c r="W30" s="129" t="s">
        <v>255</v>
      </c>
      <c r="X30" s="2196"/>
      <c r="Y30" s="2196"/>
      <c r="Z30" s="2196"/>
      <c r="AA30" s="2196"/>
      <c r="AB30" s="125" t="s">
        <v>254</v>
      </c>
      <c r="AC30" s="135"/>
      <c r="AD30" s="135"/>
      <c r="AE30" s="135"/>
      <c r="AF30" s="157"/>
    </row>
    <row r="31" spans="2:32" s="129" customFormat="1" ht="6" customHeight="1">
      <c r="B31" s="159"/>
      <c r="F31" s="127"/>
      <c r="G31" s="130"/>
      <c r="H31" s="130"/>
      <c r="I31" s="130"/>
      <c r="J31" s="130"/>
      <c r="K31" s="130"/>
      <c r="L31" s="130"/>
      <c r="N31" s="125"/>
      <c r="P31" s="125"/>
      <c r="Q31" s="130"/>
      <c r="R31" s="130"/>
      <c r="S31" s="130"/>
      <c r="T31" s="130"/>
      <c r="U31" s="130"/>
      <c r="V31" s="130"/>
      <c r="X31" s="130"/>
      <c r="Y31" s="130"/>
      <c r="Z31" s="130"/>
      <c r="AA31" s="130"/>
      <c r="AB31" s="130"/>
      <c r="AC31" s="130"/>
      <c r="AD31" s="130"/>
      <c r="AF31" s="157"/>
    </row>
    <row r="32" spans="2:32" s="154" customFormat="1" ht="14.25" customHeight="1">
      <c r="B32" s="156"/>
      <c r="C32" s="129"/>
      <c r="D32" s="125" t="s">
        <v>1483</v>
      </c>
      <c r="E32" s="129"/>
      <c r="F32" s="127"/>
      <c r="G32" s="129"/>
      <c r="H32" s="127"/>
      <c r="I32" s="126"/>
      <c r="J32" s="126"/>
      <c r="K32" s="126"/>
      <c r="L32" s="126"/>
      <c r="M32" s="126"/>
      <c r="N32" s="126"/>
      <c r="O32" s="126"/>
      <c r="P32" s="126"/>
      <c r="Q32" s="126"/>
      <c r="R32" s="126"/>
      <c r="S32" s="126"/>
      <c r="T32" s="126"/>
      <c r="U32" s="129"/>
      <c r="V32" s="125"/>
      <c r="W32" s="129"/>
      <c r="X32" s="109"/>
      <c r="AF32" s="157"/>
    </row>
    <row r="33" spans="2:33" s="154" customFormat="1" ht="5.25" customHeight="1">
      <c r="B33" s="156"/>
      <c r="C33" s="129"/>
      <c r="D33" s="125"/>
      <c r="E33" s="129"/>
      <c r="F33" s="127"/>
      <c r="G33" s="129"/>
      <c r="H33" s="127"/>
      <c r="I33" s="126"/>
      <c r="J33" s="127"/>
      <c r="K33" s="125"/>
      <c r="L33" s="125"/>
      <c r="M33" s="125"/>
      <c r="N33" s="125"/>
      <c r="O33" s="129"/>
      <c r="P33" s="125"/>
      <c r="Q33" s="125"/>
      <c r="R33" s="125"/>
      <c r="S33" s="125"/>
      <c r="T33" s="129"/>
      <c r="U33" s="125"/>
      <c r="V33" s="125"/>
      <c r="W33" s="129"/>
      <c r="X33" s="109"/>
      <c r="AF33" s="157"/>
    </row>
    <row r="34" spans="2:33" s="158" customFormat="1" ht="17.25" customHeight="1">
      <c r="B34" s="159"/>
      <c r="C34" s="129"/>
      <c r="D34" s="126" t="s">
        <v>1149</v>
      </c>
      <c r="E34" s="129"/>
      <c r="F34" s="127"/>
      <c r="G34" s="126"/>
      <c r="H34" s="127"/>
      <c r="I34" s="127"/>
      <c r="J34" s="127"/>
      <c r="K34" s="125"/>
      <c r="L34" s="125"/>
      <c r="M34" s="125"/>
      <c r="N34" s="125"/>
      <c r="O34" s="129"/>
      <c r="P34" s="125"/>
      <c r="Q34" s="125"/>
      <c r="R34" s="125"/>
      <c r="S34" s="125"/>
      <c r="T34" s="129"/>
      <c r="U34" s="125"/>
      <c r="V34" s="125"/>
      <c r="W34" s="129"/>
      <c r="AA34" s="1318"/>
      <c r="AB34" s="125" t="s">
        <v>253</v>
      </c>
      <c r="AC34" s="125"/>
      <c r="AD34" s="135"/>
      <c r="AE34" s="135"/>
      <c r="AF34" s="157"/>
    </row>
    <row r="35" spans="2:33" s="154" customFormat="1" ht="21.75" customHeight="1">
      <c r="B35" s="156"/>
      <c r="C35" s="118"/>
      <c r="D35" s="126" t="s">
        <v>252</v>
      </c>
      <c r="E35" s="129"/>
      <c r="F35" s="127"/>
      <c r="G35" s="127"/>
      <c r="H35" s="127"/>
      <c r="I35" s="127"/>
      <c r="J35" s="127"/>
      <c r="K35" s="125"/>
      <c r="L35" s="125"/>
      <c r="M35" s="125"/>
      <c r="N35" s="125"/>
      <c r="O35" s="125"/>
      <c r="P35" s="125"/>
      <c r="Q35" s="125"/>
      <c r="R35" s="125"/>
      <c r="S35" s="125"/>
      <c r="T35" s="125"/>
      <c r="U35" s="125"/>
      <c r="V35" s="125"/>
      <c r="W35" s="125"/>
      <c r="X35" s="125"/>
      <c r="Y35" s="125"/>
      <c r="Z35" s="109"/>
      <c r="AA35" s="129"/>
      <c r="AB35" s="166"/>
      <c r="AC35" s="125"/>
      <c r="AD35" s="125"/>
      <c r="AE35" s="125"/>
      <c r="AF35" s="155"/>
      <c r="AG35" s="111"/>
    </row>
    <row r="36" spans="2:33" ht="20.100000000000001" customHeight="1">
      <c r="B36" s="143"/>
      <c r="C36" s="129"/>
      <c r="D36" s="129" t="s">
        <v>251</v>
      </c>
      <c r="E36" s="146"/>
      <c r="F36" s="146"/>
      <c r="G36" s="146"/>
      <c r="H36" s="146"/>
      <c r="I36" s="146"/>
      <c r="J36" s="146"/>
      <c r="K36" s="146"/>
      <c r="L36" s="146"/>
      <c r="M36" s="146"/>
      <c r="N36" s="146"/>
      <c r="O36" s="146"/>
      <c r="P36" s="146"/>
      <c r="Q36" s="146"/>
      <c r="R36" s="146"/>
      <c r="S36" s="146"/>
      <c r="T36" s="146"/>
      <c r="U36" s="146"/>
      <c r="V36" s="146"/>
      <c r="W36" s="146"/>
      <c r="X36" s="146"/>
      <c r="Y36" s="146"/>
      <c r="Z36" s="153"/>
      <c r="AA36" s="153"/>
      <c r="AB36" s="153"/>
      <c r="AC36" s="153"/>
      <c r="AD36" s="153"/>
      <c r="AE36" s="153"/>
      <c r="AF36" s="152"/>
    </row>
    <row r="37" spans="2:33" ht="17.25" customHeight="1">
      <c r="B37" s="143"/>
      <c r="C37" s="129"/>
      <c r="D37" s="129"/>
      <c r="E37" s="146"/>
      <c r="F37" s="146"/>
      <c r="G37" s="146"/>
      <c r="H37" s="146"/>
      <c r="I37" s="146"/>
      <c r="J37" s="146"/>
      <c r="K37" s="146"/>
      <c r="L37" s="146"/>
      <c r="M37" s="146"/>
      <c r="N37" s="146"/>
      <c r="O37" s="146"/>
      <c r="P37" s="146"/>
      <c r="Q37" s="146"/>
      <c r="R37" s="146"/>
      <c r="S37" s="146"/>
      <c r="T37" s="146"/>
      <c r="U37" s="146"/>
      <c r="V37" s="146"/>
      <c r="W37" s="146"/>
      <c r="X37" s="146"/>
      <c r="Y37" s="146"/>
      <c r="Z37" s="151"/>
      <c r="AA37" s="151"/>
      <c r="AB37" s="151"/>
      <c r="AC37" s="151"/>
      <c r="AD37" s="151"/>
      <c r="AE37" s="151"/>
      <c r="AF37" s="150"/>
    </row>
    <row r="38" spans="2:33" s="74" customFormat="1" ht="12.75" customHeight="1">
      <c r="B38" s="148"/>
      <c r="C38" s="130"/>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64"/>
    </row>
    <row r="39" spans="2:33" s="74" customFormat="1" ht="12.75" customHeight="1">
      <c r="B39" s="148"/>
      <c r="C39" s="130"/>
      <c r="D39" s="129" t="s">
        <v>232</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64"/>
    </row>
    <row r="40" spans="2:33" s="74" customFormat="1" ht="12.75" customHeight="1">
      <c r="B40" s="148"/>
      <c r="C40" s="130"/>
      <c r="D40" s="12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64"/>
    </row>
    <row r="41" spans="2:33" s="74" customFormat="1" ht="12.75" customHeight="1">
      <c r="B41" s="148"/>
      <c r="C41" s="130"/>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64"/>
    </row>
    <row r="42" spans="2:33" s="74" customFormat="1" ht="18.75" customHeight="1">
      <c r="B42" s="148"/>
      <c r="C42" s="129"/>
      <c r="D42" s="129" t="s">
        <v>1150</v>
      </c>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6"/>
      <c r="AF42" s="64"/>
    </row>
    <row r="43" spans="2:33" s="74" customFormat="1" ht="6.75" customHeight="1">
      <c r="B43" s="148"/>
      <c r="C43" s="129"/>
      <c r="D43" s="129"/>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6"/>
      <c r="AF43" s="64"/>
    </row>
    <row r="44" spans="2:33" s="74" customFormat="1" ht="15" customHeight="1">
      <c r="B44" s="148"/>
      <c r="C44" s="129"/>
      <c r="D44" s="2196"/>
      <c r="E44" s="2196"/>
      <c r="F44" s="2196"/>
      <c r="G44" s="2196"/>
      <c r="H44" s="2196"/>
      <c r="I44" s="2196"/>
      <c r="J44" s="2196"/>
      <c r="K44" s="2196"/>
      <c r="L44" s="2196"/>
      <c r="M44" s="2196"/>
      <c r="N44" s="2196"/>
      <c r="O44" s="2196"/>
      <c r="P44" s="129" t="s">
        <v>231</v>
      </c>
      <c r="Q44" s="58"/>
      <c r="R44" s="149"/>
      <c r="S44" s="149"/>
      <c r="T44" s="149"/>
      <c r="U44" s="149"/>
      <c r="V44" s="149"/>
      <c r="W44" s="149"/>
      <c r="X44" s="149"/>
      <c r="Y44" s="149"/>
      <c r="Z44" s="149"/>
      <c r="AA44" s="149"/>
      <c r="AB44" s="149"/>
      <c r="AC44" s="149"/>
      <c r="AD44" s="149"/>
      <c r="AE44" s="149"/>
      <c r="AF44" s="64"/>
    </row>
    <row r="45" spans="2:33" s="74" customFormat="1" ht="21" customHeight="1">
      <c r="B45" s="148"/>
      <c r="C45" s="146"/>
      <c r="D45" s="129" t="s">
        <v>230</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64"/>
    </row>
    <row r="46" spans="2:33" s="74" customFormat="1" ht="12.75" customHeight="1">
      <c r="B46" s="148"/>
      <c r="C46" s="146"/>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64"/>
    </row>
    <row r="47" spans="2:33" s="74" customFormat="1" ht="12.75" customHeight="1">
      <c r="B47" s="148"/>
      <c r="C47" s="146"/>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64"/>
    </row>
    <row r="48" spans="2:33" s="74" customFormat="1" ht="18.75" customHeight="1">
      <c r="B48" s="148"/>
      <c r="C48" s="146"/>
      <c r="D48" s="129" t="s">
        <v>229</v>
      </c>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64"/>
    </row>
    <row r="49" spans="2:32" s="74" customFormat="1" ht="18" customHeight="1">
      <c r="B49" s="148"/>
      <c r="C49" s="146"/>
      <c r="D49" s="129" t="s">
        <v>228</v>
      </c>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64"/>
    </row>
    <row r="50" spans="2:32" s="74" customFormat="1" ht="18" customHeight="1">
      <c r="B50" s="148"/>
      <c r="C50" s="146"/>
      <c r="D50" s="12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64"/>
    </row>
    <row r="51" spans="2:32" s="74" customFormat="1" ht="18" customHeight="1">
      <c r="B51" s="148"/>
      <c r="C51" s="146"/>
      <c r="D51" s="12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64"/>
    </row>
    <row r="52" spans="2:32" s="74" customFormat="1" ht="12.75" customHeight="1">
      <c r="B52" s="148"/>
      <c r="C52" s="146"/>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64"/>
    </row>
    <row r="53" spans="2:32" s="74" customFormat="1" ht="12.75" customHeight="1">
      <c r="B53" s="148"/>
      <c r="C53" s="146"/>
      <c r="D53" s="1770" t="s">
        <v>1404</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64"/>
    </row>
    <row r="54" spans="2:32" s="74" customFormat="1" ht="12.75" customHeight="1">
      <c r="B54" s="148"/>
      <c r="C54" s="146"/>
      <c r="D54" s="2283" t="s">
        <v>1484</v>
      </c>
      <c r="E54" s="2283"/>
      <c r="F54" s="2283"/>
      <c r="G54" s="2283"/>
      <c r="H54" s="2283"/>
      <c r="I54" s="2283"/>
      <c r="J54" s="2283"/>
      <c r="K54" s="2283"/>
      <c r="L54" s="2283"/>
      <c r="M54" s="2283"/>
      <c r="N54" s="2283"/>
      <c r="O54" s="2283"/>
      <c r="P54" s="2283"/>
      <c r="Q54" s="2283"/>
      <c r="R54" s="2283"/>
      <c r="S54" s="2283"/>
      <c r="T54" s="2283"/>
      <c r="U54" s="2283"/>
      <c r="V54" s="2283"/>
      <c r="W54" s="2283"/>
      <c r="X54" s="2283"/>
      <c r="Y54" s="2283"/>
      <c r="Z54" s="2283"/>
      <c r="AA54" s="2283"/>
      <c r="AB54" s="2283"/>
      <c r="AC54" s="2283"/>
      <c r="AD54" s="2283"/>
      <c r="AE54" s="1774"/>
      <c r="AF54" s="64"/>
    </row>
    <row r="55" spans="2:32" s="74" customFormat="1" ht="12.75" customHeight="1">
      <c r="B55" s="148"/>
      <c r="C55" s="146"/>
      <c r="D55" s="2283"/>
      <c r="E55" s="2283"/>
      <c r="F55" s="2283"/>
      <c r="G55" s="2283"/>
      <c r="H55" s="2283"/>
      <c r="I55" s="2283"/>
      <c r="J55" s="2283"/>
      <c r="K55" s="2283"/>
      <c r="L55" s="2283"/>
      <c r="M55" s="2283"/>
      <c r="N55" s="2283"/>
      <c r="O55" s="2283"/>
      <c r="P55" s="2283"/>
      <c r="Q55" s="2283"/>
      <c r="R55" s="2283"/>
      <c r="S55" s="2283"/>
      <c r="T55" s="2283"/>
      <c r="U55" s="2283"/>
      <c r="V55" s="2283"/>
      <c r="W55" s="2283"/>
      <c r="X55" s="2283"/>
      <c r="Y55" s="2283"/>
      <c r="Z55" s="2283"/>
      <c r="AA55" s="2283"/>
      <c r="AB55" s="2283"/>
      <c r="AC55" s="2283"/>
      <c r="AD55" s="2283"/>
      <c r="AE55" s="1774"/>
      <c r="AF55" s="64"/>
    </row>
    <row r="56" spans="2:32" s="74" customFormat="1" ht="12.75" customHeight="1">
      <c r="B56" s="148"/>
      <c r="C56" s="146"/>
      <c r="D56" s="2283"/>
      <c r="E56" s="2283"/>
      <c r="F56" s="2283"/>
      <c r="G56" s="2283"/>
      <c r="H56" s="2283"/>
      <c r="I56" s="2283"/>
      <c r="J56" s="2283"/>
      <c r="K56" s="2283"/>
      <c r="L56" s="2283"/>
      <c r="M56" s="2283"/>
      <c r="N56" s="2283"/>
      <c r="O56" s="2283"/>
      <c r="P56" s="2283"/>
      <c r="Q56" s="2283"/>
      <c r="R56" s="2283"/>
      <c r="S56" s="2283"/>
      <c r="T56" s="2283"/>
      <c r="U56" s="2283"/>
      <c r="V56" s="2283"/>
      <c r="W56" s="2283"/>
      <c r="X56" s="2283"/>
      <c r="Y56" s="2283"/>
      <c r="Z56" s="2283"/>
      <c r="AA56" s="2283"/>
      <c r="AB56" s="2283"/>
      <c r="AC56" s="2283"/>
      <c r="AD56" s="2283"/>
      <c r="AE56" s="1774"/>
      <c r="AF56" s="64"/>
    </row>
    <row r="57" spans="2:32" s="74" customFormat="1" ht="12.75" customHeight="1">
      <c r="B57" s="148"/>
      <c r="C57" s="146"/>
      <c r="D57" s="2283"/>
      <c r="E57" s="2283"/>
      <c r="F57" s="2283"/>
      <c r="G57" s="2283"/>
      <c r="H57" s="2283"/>
      <c r="I57" s="2283"/>
      <c r="J57" s="2283"/>
      <c r="K57" s="2283"/>
      <c r="L57" s="2283"/>
      <c r="M57" s="2283"/>
      <c r="N57" s="2283"/>
      <c r="O57" s="2283"/>
      <c r="P57" s="2283"/>
      <c r="Q57" s="2283"/>
      <c r="R57" s="2283"/>
      <c r="S57" s="2283"/>
      <c r="T57" s="2283"/>
      <c r="U57" s="2283"/>
      <c r="V57" s="2283"/>
      <c r="W57" s="2283"/>
      <c r="X57" s="2283"/>
      <c r="Y57" s="2283"/>
      <c r="Z57" s="2283"/>
      <c r="AA57" s="2283"/>
      <c r="AB57" s="2283"/>
      <c r="AC57" s="2283"/>
      <c r="AD57" s="2283"/>
      <c r="AE57" s="1773"/>
      <c r="AF57" s="64"/>
    </row>
    <row r="58" spans="2:32" s="74" customFormat="1" ht="12.75" customHeight="1">
      <c r="B58" s="148"/>
      <c r="C58" s="146"/>
      <c r="D58" s="2283"/>
      <c r="E58" s="2283"/>
      <c r="F58" s="2283"/>
      <c r="G58" s="2283"/>
      <c r="H58" s="2283"/>
      <c r="I58" s="2283"/>
      <c r="J58" s="2283"/>
      <c r="K58" s="2283"/>
      <c r="L58" s="2283"/>
      <c r="M58" s="2283"/>
      <c r="N58" s="2283"/>
      <c r="O58" s="2283"/>
      <c r="P58" s="2283"/>
      <c r="Q58" s="2283"/>
      <c r="R58" s="2283"/>
      <c r="S58" s="2283"/>
      <c r="T58" s="2283"/>
      <c r="U58" s="2283"/>
      <c r="V58" s="2283"/>
      <c r="W58" s="2283"/>
      <c r="X58" s="2283"/>
      <c r="Y58" s="2283"/>
      <c r="Z58" s="2283"/>
      <c r="AA58" s="2283"/>
      <c r="AB58" s="2283"/>
      <c r="AC58" s="2283"/>
      <c r="AD58" s="2283"/>
      <c r="AE58" s="149"/>
      <c r="AF58" s="64"/>
    </row>
    <row r="59" spans="2:32" s="74" customFormat="1" ht="12.75" customHeight="1">
      <c r="B59" s="148"/>
      <c r="C59" s="146"/>
      <c r="D59" s="2283"/>
      <c r="E59" s="2283"/>
      <c r="F59" s="2283"/>
      <c r="G59" s="2283"/>
      <c r="H59" s="2283"/>
      <c r="I59" s="2283"/>
      <c r="J59" s="2283"/>
      <c r="K59" s="2283"/>
      <c r="L59" s="2283"/>
      <c r="M59" s="2283"/>
      <c r="N59" s="2283"/>
      <c r="O59" s="2283"/>
      <c r="P59" s="2283"/>
      <c r="Q59" s="2283"/>
      <c r="R59" s="2283"/>
      <c r="S59" s="2283"/>
      <c r="T59" s="2283"/>
      <c r="U59" s="2283"/>
      <c r="V59" s="2283"/>
      <c r="W59" s="2283"/>
      <c r="X59" s="2283"/>
      <c r="Y59" s="2283"/>
      <c r="Z59" s="2283"/>
      <c r="AA59" s="2283"/>
      <c r="AB59" s="2283"/>
      <c r="AC59" s="2283"/>
      <c r="AD59" s="2283"/>
      <c r="AE59" s="149"/>
      <c r="AF59" s="64"/>
    </row>
    <row r="60" spans="2:32" s="74" customFormat="1">
      <c r="B60" s="148"/>
      <c r="C60" s="146"/>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6"/>
      <c r="AF60" s="64"/>
    </row>
    <row r="61" spans="2:32" ht="14.25">
      <c r="B61" s="143"/>
      <c r="C61" s="55"/>
      <c r="D61" s="55"/>
      <c r="E61" s="109" t="s">
        <v>78</v>
      </c>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4"/>
      <c r="AD61" s="144"/>
      <c r="AE61" s="120"/>
      <c r="AF61" s="57"/>
    </row>
    <row r="62" spans="2:32" ht="14.25">
      <c r="B62" s="143"/>
      <c r="C62" s="55"/>
      <c r="D62" s="55"/>
      <c r="E62" s="109"/>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4"/>
      <c r="AD62" s="144"/>
      <c r="AE62" s="120"/>
      <c r="AF62" s="57"/>
    </row>
    <row r="63" spans="2:32" ht="14.25">
      <c r="B63" s="143"/>
      <c r="C63" s="55"/>
      <c r="D63" s="55"/>
      <c r="E63" s="109"/>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4"/>
      <c r="AD63" s="144"/>
      <c r="AE63" s="120"/>
      <c r="AF63" s="57"/>
    </row>
    <row r="64" spans="2:32" ht="14.25">
      <c r="B64" s="143"/>
      <c r="C64" s="55"/>
      <c r="D64" s="55"/>
      <c r="E64" s="109"/>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4"/>
      <c r="AD64" s="144"/>
      <c r="AE64" s="120"/>
      <c r="AF64" s="57"/>
    </row>
    <row r="65" spans="2:32" ht="14.25">
      <c r="B65" s="143"/>
      <c r="C65" s="55"/>
      <c r="D65" s="55"/>
      <c r="E65" s="109"/>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4"/>
      <c r="AD65" s="144"/>
      <c r="AE65" s="120"/>
      <c r="AF65" s="57"/>
    </row>
    <row r="66" spans="2:32" ht="14.25">
      <c r="B66" s="143"/>
      <c r="C66" s="55"/>
      <c r="D66" s="55"/>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20"/>
      <c r="AD66" s="120"/>
      <c r="AE66" s="120"/>
      <c r="AF66" s="57"/>
    </row>
    <row r="67" spans="2:32" ht="14.25">
      <c r="B67" s="143"/>
      <c r="C67" s="55"/>
      <c r="D67" s="55"/>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20"/>
      <c r="AD67" s="120"/>
      <c r="AE67" s="120"/>
      <c r="AF67" s="57"/>
    </row>
    <row r="68" spans="2:32" ht="14.25">
      <c r="B68" s="143"/>
      <c r="C68" s="55"/>
      <c r="D68" s="55"/>
      <c r="E68" s="109"/>
      <c r="F68" s="109"/>
      <c r="G68" s="116" t="s">
        <v>79</v>
      </c>
      <c r="H68" s="2181"/>
      <c r="I68" s="2181"/>
      <c r="J68" s="2181"/>
      <c r="K68" s="2181"/>
      <c r="L68" s="2181"/>
      <c r="M68" s="2181"/>
      <c r="N68" s="2181"/>
      <c r="O68" s="2181"/>
      <c r="P68" s="2181"/>
      <c r="Q68" s="109"/>
      <c r="R68" s="109"/>
      <c r="S68" s="109"/>
      <c r="T68" s="109"/>
      <c r="U68" s="109"/>
      <c r="V68" s="109"/>
      <c r="W68" s="109"/>
      <c r="X68" s="109"/>
      <c r="Y68" s="109"/>
      <c r="Z68" s="109"/>
      <c r="AA68" s="109"/>
      <c r="AB68" s="109"/>
      <c r="AC68" s="120"/>
      <c r="AD68" s="120"/>
      <c r="AE68" s="120"/>
      <c r="AF68" s="57"/>
    </row>
    <row r="69" spans="2:32" ht="14.25">
      <c r="B69" s="143"/>
      <c r="C69" s="55"/>
      <c r="D69" s="55"/>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20"/>
      <c r="AD69" s="120"/>
      <c r="AE69" s="120"/>
      <c r="AF69" s="57"/>
    </row>
    <row r="70" spans="2:32" ht="14.25">
      <c r="B70" s="143"/>
      <c r="C70" s="55"/>
      <c r="D70" s="55"/>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20"/>
      <c r="AD70" s="120"/>
      <c r="AE70" s="120"/>
      <c r="AF70" s="57"/>
    </row>
    <row r="71" spans="2:32" ht="14.25">
      <c r="B71" s="143"/>
      <c r="C71" s="55"/>
      <c r="D71" s="55"/>
      <c r="E71" s="109"/>
      <c r="F71" s="109"/>
      <c r="G71" s="109" t="s">
        <v>80</v>
      </c>
      <c r="H71" s="109"/>
      <c r="I71" s="2183"/>
      <c r="J71" s="2183"/>
      <c r="K71" s="2183"/>
      <c r="L71" s="2183"/>
      <c r="M71" s="2183"/>
      <c r="N71" s="109"/>
      <c r="O71" s="109"/>
      <c r="P71" s="109"/>
      <c r="Q71" s="109"/>
      <c r="R71" s="109"/>
      <c r="S71" s="109"/>
      <c r="T71" s="109"/>
      <c r="U71" s="109"/>
      <c r="V71" s="109"/>
      <c r="W71" s="109"/>
      <c r="X71" s="109"/>
      <c r="Y71" s="109"/>
      <c r="Z71" s="109"/>
      <c r="AA71" s="109"/>
      <c r="AB71" s="109"/>
      <c r="AC71" s="120"/>
      <c r="AD71" s="120"/>
      <c r="AE71" s="120"/>
      <c r="AF71" s="57"/>
    </row>
    <row r="72" spans="2:32" ht="14.25">
      <c r="B72" s="143"/>
      <c r="C72" s="55"/>
      <c r="D72" s="55"/>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20"/>
      <c r="AD72" s="120"/>
      <c r="AE72" s="120"/>
      <c r="AF72" s="57"/>
    </row>
    <row r="73" spans="2:32" ht="14.25">
      <c r="B73" s="143"/>
      <c r="C73" s="55"/>
      <c r="D73" s="55"/>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20"/>
      <c r="AD73" s="120"/>
      <c r="AE73" s="120"/>
      <c r="AF73" s="57"/>
    </row>
    <row r="74" spans="2:32" ht="14.25">
      <c r="B74" s="143"/>
      <c r="C74" s="55"/>
      <c r="D74" s="55"/>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20"/>
      <c r="AD74" s="120"/>
      <c r="AE74" s="120"/>
      <c r="AF74" s="57"/>
    </row>
    <row r="75" spans="2:32" ht="14.25">
      <c r="B75" s="143"/>
      <c r="C75" s="55"/>
      <c r="D75" s="55"/>
      <c r="E75" s="109"/>
      <c r="F75" s="109" t="s">
        <v>81</v>
      </c>
      <c r="G75" s="114"/>
      <c r="H75" s="2181"/>
      <c r="I75" s="2181"/>
      <c r="J75" s="2181"/>
      <c r="K75" s="2181"/>
      <c r="L75" s="114"/>
      <c r="M75" s="111" t="s">
        <v>82</v>
      </c>
      <c r="N75" s="1316"/>
      <c r="O75" s="111" t="s">
        <v>83</v>
      </c>
      <c r="P75" s="2181"/>
      <c r="Q75" s="2181"/>
      <c r="R75" s="2181"/>
      <c r="S75" s="111" t="s">
        <v>83</v>
      </c>
      <c r="T75" s="111">
        <v>20</v>
      </c>
      <c r="U75" s="1316"/>
      <c r="W75" s="55"/>
      <c r="X75" s="109"/>
      <c r="Y75" s="109"/>
      <c r="Z75" s="109"/>
      <c r="AA75" s="109"/>
      <c r="AB75" s="109"/>
      <c r="AC75" s="120"/>
      <c r="AD75" s="120"/>
      <c r="AE75" s="120"/>
      <c r="AF75" s="57"/>
    </row>
    <row r="76" spans="2:32" ht="14.25">
      <c r="B76" s="143"/>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20"/>
      <c r="AD76" s="120"/>
      <c r="AE76" s="120"/>
      <c r="AF76" s="57"/>
    </row>
    <row r="77" spans="2:32">
      <c r="B77" s="1783" t="s">
        <v>830</v>
      </c>
      <c r="C77" s="1782">
        <f>GR_GESTOR</f>
        <v>0</v>
      </c>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57"/>
    </row>
    <row r="78" spans="2:32" ht="13.5" thickBot="1">
      <c r="B78" s="143"/>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57"/>
    </row>
    <row r="79" spans="2:32">
      <c r="B79" s="1138"/>
      <c r="C79" s="138"/>
      <c r="D79" s="138"/>
      <c r="E79" s="138"/>
      <c r="F79" s="138"/>
      <c r="G79" s="138"/>
      <c r="H79" s="138"/>
      <c r="I79" s="138"/>
      <c r="J79" s="138"/>
      <c r="K79" s="138"/>
      <c r="L79" s="138"/>
      <c r="M79" s="138"/>
      <c r="N79" s="138"/>
      <c r="O79" s="138"/>
      <c r="P79" s="138"/>
      <c r="Q79" s="138"/>
      <c r="R79" s="138"/>
      <c r="S79" s="138"/>
      <c r="T79" s="138"/>
      <c r="U79" s="138"/>
      <c r="V79" s="138"/>
      <c r="W79" s="1139" t="s">
        <v>227</v>
      </c>
      <c r="X79" s="138"/>
      <c r="Y79" s="138"/>
      <c r="Z79" s="138"/>
      <c r="AA79" s="138"/>
      <c r="AB79" s="138"/>
      <c r="AC79" s="138"/>
      <c r="AD79" s="1139" t="s">
        <v>224</v>
      </c>
      <c r="AE79" s="138"/>
      <c r="AF79" s="53"/>
    </row>
    <row r="80" spans="2:32">
      <c r="B80" s="54"/>
      <c r="C80" s="55"/>
      <c r="D80" s="55"/>
      <c r="E80" s="55"/>
      <c r="F80" s="55"/>
      <c r="G80" s="55"/>
      <c r="H80" s="55"/>
      <c r="I80" s="55"/>
      <c r="J80" s="55"/>
      <c r="K80" s="55"/>
      <c r="L80" s="55"/>
      <c r="M80" s="55"/>
      <c r="N80" s="55"/>
      <c r="O80" s="55"/>
      <c r="P80" s="55"/>
      <c r="Q80" s="55"/>
      <c r="R80" s="55"/>
      <c r="S80" s="55"/>
      <c r="T80" s="55"/>
      <c r="U80" s="55"/>
      <c r="V80" s="55"/>
      <c r="W80" s="67" t="s">
        <v>225</v>
      </c>
      <c r="X80" s="55"/>
      <c r="Y80" s="55"/>
      <c r="Z80" s="55"/>
      <c r="AA80" s="55"/>
      <c r="AB80" s="55"/>
      <c r="AC80" s="55"/>
      <c r="AD80" s="67" t="s">
        <v>257</v>
      </c>
      <c r="AE80" s="55"/>
      <c r="AF80" s="57"/>
    </row>
    <row r="81" spans="2:32">
      <c r="B81" s="54"/>
      <c r="C81" s="108" t="s">
        <v>183</v>
      </c>
      <c r="D81" s="55"/>
      <c r="E81" s="55"/>
      <c r="F81" s="55"/>
      <c r="G81" s="55"/>
      <c r="H81" s="55"/>
      <c r="I81" s="55"/>
      <c r="J81" s="55"/>
      <c r="K81" s="55"/>
      <c r="L81" s="55"/>
      <c r="M81" s="55"/>
      <c r="N81" s="55"/>
      <c r="O81" s="55"/>
      <c r="P81" s="55"/>
      <c r="Q81" s="55"/>
      <c r="R81" s="55"/>
      <c r="S81" s="55"/>
      <c r="T81" s="55"/>
      <c r="U81" s="55"/>
      <c r="V81" s="55"/>
      <c r="W81" s="67" t="s">
        <v>222</v>
      </c>
      <c r="X81" s="55"/>
      <c r="Y81" s="55"/>
      <c r="Z81" s="55"/>
      <c r="AA81" s="55"/>
      <c r="AB81" s="55"/>
      <c r="AC81" s="55"/>
      <c r="AD81" s="67" t="s">
        <v>220</v>
      </c>
      <c r="AE81" s="55"/>
      <c r="AF81" s="57"/>
    </row>
    <row r="82" spans="2:32" s="69" customFormat="1">
      <c r="B82" s="65"/>
      <c r="C82" s="66"/>
      <c r="D82" s="66"/>
      <c r="E82" s="66"/>
      <c r="F82" s="66"/>
      <c r="G82" s="66"/>
      <c r="H82" s="66"/>
      <c r="I82" s="66"/>
      <c r="J82" s="66"/>
      <c r="K82" s="66"/>
      <c r="L82" s="66"/>
      <c r="M82" s="66"/>
      <c r="N82" s="66"/>
      <c r="O82" s="66"/>
      <c r="P82" s="66"/>
      <c r="Q82" s="66"/>
      <c r="R82" s="66"/>
      <c r="S82" s="66"/>
      <c r="T82" s="66"/>
      <c r="U82" s="66"/>
      <c r="V82" s="66"/>
      <c r="W82" s="67" t="s">
        <v>221</v>
      </c>
      <c r="X82" s="66"/>
      <c r="Y82" s="66"/>
      <c r="Z82" s="66"/>
      <c r="AA82" s="66"/>
      <c r="AB82" s="66"/>
      <c r="AC82" s="66"/>
      <c r="AD82" s="67" t="s">
        <v>218</v>
      </c>
      <c r="AE82" s="66"/>
      <c r="AF82" s="68"/>
    </row>
    <row r="83" spans="2:32" s="69" customFormat="1">
      <c r="B83" s="65"/>
      <c r="C83" s="66"/>
      <c r="D83" s="66"/>
      <c r="E83" s="66"/>
      <c r="F83" s="66"/>
      <c r="G83" s="66"/>
      <c r="H83" s="66"/>
      <c r="I83" s="66"/>
      <c r="J83" s="66"/>
      <c r="K83" s="66"/>
      <c r="L83" s="66"/>
      <c r="M83" s="66"/>
      <c r="N83" s="66"/>
      <c r="O83" s="66"/>
      <c r="P83" s="66"/>
      <c r="Q83" s="66"/>
      <c r="R83" s="66"/>
      <c r="S83" s="66"/>
      <c r="T83" s="66"/>
      <c r="U83" s="66"/>
      <c r="V83" s="66"/>
      <c r="W83" s="67" t="s">
        <v>219</v>
      </c>
      <c r="X83" s="66"/>
      <c r="Y83" s="66"/>
      <c r="Z83" s="66"/>
      <c r="AA83" s="66"/>
      <c r="AB83" s="66"/>
      <c r="AC83" s="66"/>
      <c r="AD83" s="66"/>
      <c r="AE83" s="66"/>
      <c r="AF83" s="68"/>
    </row>
    <row r="84" spans="2:32" s="69" customFormat="1">
      <c r="B84" s="65"/>
      <c r="C84" s="791"/>
      <c r="D84" s="107" t="s">
        <v>223</v>
      </c>
      <c r="E84" s="66"/>
      <c r="F84" s="66"/>
      <c r="G84" s="66"/>
      <c r="H84" s="66"/>
      <c r="I84" s="66"/>
      <c r="J84" s="66"/>
      <c r="K84" s="66"/>
      <c r="L84" s="66"/>
      <c r="M84" s="66"/>
      <c r="N84" s="66"/>
      <c r="O84" s="66"/>
      <c r="P84" s="66"/>
      <c r="Q84" s="66"/>
      <c r="R84" s="66"/>
      <c r="S84" s="66"/>
      <c r="T84" s="66"/>
      <c r="U84" s="66"/>
      <c r="V84" s="66"/>
      <c r="W84" s="67" t="s">
        <v>226</v>
      </c>
      <c r="X84" s="66"/>
      <c r="Y84" s="66"/>
      <c r="Z84" s="66"/>
      <c r="AA84" s="66"/>
      <c r="AB84" s="66"/>
      <c r="AC84" s="66"/>
      <c r="AD84" s="66"/>
      <c r="AE84" s="66"/>
      <c r="AF84" s="68"/>
    </row>
    <row r="85" spans="2:32" s="69" customFormat="1">
      <c r="B85" s="65"/>
      <c r="C85" s="66"/>
      <c r="D85" s="66"/>
      <c r="E85" s="107"/>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8"/>
    </row>
    <row r="86" spans="2:32" s="69" customFormat="1">
      <c r="B86" s="65"/>
      <c r="C86" s="786"/>
      <c r="D86" s="1137" t="s">
        <v>1074</v>
      </c>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8"/>
    </row>
    <row r="87" spans="2:32" s="69" customFormat="1" ht="13.5" thickBot="1">
      <c r="B87" s="1140"/>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2"/>
    </row>
  </sheetData>
  <sheetProtection sheet="1" selectLockedCells="1"/>
  <mergeCells count="25">
    <mergeCell ref="H12:J12"/>
    <mergeCell ref="F24:T24"/>
    <mergeCell ref="T26:Z26"/>
    <mergeCell ref="B1:AC1"/>
    <mergeCell ref="Z8:AE8"/>
    <mergeCell ref="S6:AE6"/>
    <mergeCell ref="Z10:AE10"/>
    <mergeCell ref="AA24:AD24"/>
    <mergeCell ref="H10:J10"/>
    <mergeCell ref="J19:N19"/>
    <mergeCell ref="F18:N18"/>
    <mergeCell ref="P75:R75"/>
    <mergeCell ref="H75:K75"/>
    <mergeCell ref="X30:AA30"/>
    <mergeCell ref="D44:O44"/>
    <mergeCell ref="D26:I26"/>
    <mergeCell ref="Z28:AD28"/>
    <mergeCell ref="W28:Y28"/>
    <mergeCell ref="D28:L28"/>
    <mergeCell ref="I71:M71"/>
    <mergeCell ref="H68:P68"/>
    <mergeCell ref="T28:V28"/>
    <mergeCell ref="H30:L30"/>
    <mergeCell ref="R30:V30"/>
    <mergeCell ref="D54:AD59"/>
  </mergeCells>
  <pageMargins left="0.36" right="0.23622047244094491" top="0.59055118110236227" bottom="1.0236220472440944" header="0.35433070866141736" footer="0"/>
  <pageSetup paperSize="9" scale="57" orientation="portrait" r:id="rId1"/>
  <headerFooter alignWithMargins="0">
    <oddFooter>&amp;C&amp;1#&amp;"Calibri"&amp;12&amp;K008000Internal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1">
    <pageSetUpPr fitToPage="1"/>
  </sheetPr>
  <dimension ref="B1:AF84"/>
  <sheetViews>
    <sheetView showZeros="0" topLeftCell="A19" zoomScale="70" zoomScaleNormal="70" workbookViewId="0">
      <selection activeCell="I10" sqref="I10:K10"/>
    </sheetView>
  </sheetViews>
  <sheetFormatPr baseColWidth="10" defaultColWidth="11.42578125" defaultRowHeight="12.75"/>
  <cols>
    <col min="1" max="1" width="1.7109375" style="1356" customWidth="1"/>
    <col min="2" max="2" width="5.5703125" style="1356" customWidth="1"/>
    <col min="3" max="3" width="6.42578125" style="1356" customWidth="1"/>
    <col min="4" max="9" width="3" style="1356" customWidth="1"/>
    <col min="10" max="10" width="8.42578125" style="1356" customWidth="1"/>
    <col min="11" max="11" width="5.5703125" style="1356" customWidth="1"/>
    <col min="12" max="12" width="5.7109375" style="1356" customWidth="1"/>
    <col min="13" max="14" width="3.7109375" style="1356" customWidth="1"/>
    <col min="15" max="15" width="5.140625" style="1356" customWidth="1"/>
    <col min="16" max="16" width="3.42578125" style="1356" customWidth="1"/>
    <col min="17" max="17" width="3.7109375" style="1356" customWidth="1"/>
    <col min="18" max="18" width="2.42578125" style="1356" customWidth="1"/>
    <col min="19" max="19" width="4.5703125" style="1356" customWidth="1"/>
    <col min="20" max="20" width="3.7109375" style="1356" customWidth="1"/>
    <col min="21" max="21" width="4.140625" style="1356" customWidth="1"/>
    <col min="22" max="22" width="2.85546875" style="1356" customWidth="1"/>
    <col min="23" max="23" width="5.85546875" style="1356" customWidth="1"/>
    <col min="24" max="24" width="8.85546875" style="1356" customWidth="1"/>
    <col min="25" max="25" width="6.42578125" style="1356" customWidth="1"/>
    <col min="26" max="26" width="6" style="1356" customWidth="1"/>
    <col min="27" max="27" width="6.140625" style="1356" customWidth="1"/>
    <col min="28" max="28" width="7" style="1356" customWidth="1"/>
    <col min="29" max="29" width="9.7109375" style="1356" customWidth="1"/>
    <col min="30" max="30" width="5.7109375" style="1356" customWidth="1"/>
    <col min="31" max="31" width="5.28515625" style="1356" customWidth="1"/>
    <col min="32" max="32" width="5.7109375" style="1356" customWidth="1"/>
    <col min="33" max="34" width="3.42578125" style="1356" customWidth="1"/>
    <col min="35" max="16384" width="11.42578125" style="1356"/>
  </cols>
  <sheetData>
    <row r="1" spans="2:32" ht="15">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row>
    <row r="2" spans="2:32" ht="25.5" customHeight="1" thickBot="1"/>
    <row r="3" spans="2:32">
      <c r="B3" s="1428"/>
      <c r="C3" s="1427"/>
      <c r="D3" s="1427"/>
      <c r="E3" s="1427"/>
      <c r="F3" s="1427"/>
      <c r="G3" s="1427"/>
      <c r="H3" s="1427"/>
      <c r="I3" s="1427"/>
      <c r="J3" s="1427"/>
      <c r="K3" s="1427"/>
      <c r="L3" s="1427"/>
      <c r="M3" s="1427"/>
      <c r="N3" s="1427"/>
      <c r="O3" s="1427"/>
      <c r="P3" s="1427"/>
      <c r="Q3" s="1427"/>
      <c r="R3" s="1427"/>
      <c r="S3" s="1427"/>
      <c r="T3" s="1427"/>
      <c r="U3" s="1427"/>
      <c r="V3" s="1427"/>
      <c r="W3" s="1427"/>
      <c r="X3" s="1427"/>
      <c r="Y3" s="1427"/>
      <c r="Z3" s="1427"/>
      <c r="AA3" s="1427"/>
      <c r="AB3" s="1427"/>
      <c r="AC3" s="1427"/>
      <c r="AD3" s="1427"/>
      <c r="AE3" s="1427"/>
      <c r="AF3" s="1426"/>
    </row>
    <row r="4" spans="2:32">
      <c r="B4" s="1370"/>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c r="AE4" s="1368"/>
      <c r="AF4" s="1367"/>
    </row>
    <row r="5" spans="2:32">
      <c r="B5" s="1370"/>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7"/>
    </row>
    <row r="6" spans="2:32" ht="12.75" customHeight="1">
      <c r="B6" s="1372"/>
      <c r="C6" s="1425" t="s">
        <v>1205</v>
      </c>
      <c r="D6" s="1368"/>
      <c r="E6" s="1368"/>
      <c r="F6" s="1368"/>
      <c r="G6" s="1420"/>
      <c r="H6" s="1420"/>
      <c r="I6" s="1420"/>
      <c r="J6" s="1420"/>
      <c r="K6" s="1420"/>
      <c r="L6" s="1420"/>
      <c r="M6" s="1420"/>
      <c r="N6" s="1416"/>
      <c r="O6" s="1416"/>
      <c r="P6" s="1416"/>
      <c r="Q6" s="1416"/>
      <c r="R6" s="1416"/>
      <c r="S6" s="1368"/>
      <c r="U6" s="1424"/>
      <c r="V6" s="1424"/>
      <c r="W6" s="1424"/>
      <c r="X6" s="1424"/>
      <c r="Z6" s="1420" t="s">
        <v>1481</v>
      </c>
      <c r="AA6" s="1424"/>
      <c r="AB6" s="1424"/>
      <c r="AC6" s="1424"/>
      <c r="AD6" s="1424"/>
      <c r="AE6" s="1424"/>
      <c r="AF6" s="1367"/>
    </row>
    <row r="7" spans="2:32" ht="9" customHeight="1">
      <c r="B7" s="1372"/>
      <c r="C7" s="1368"/>
      <c r="D7" s="1368"/>
      <c r="E7" s="1368"/>
      <c r="F7" s="1417"/>
      <c r="G7" s="1371"/>
      <c r="H7" s="1371"/>
      <c r="I7" s="1371"/>
      <c r="J7" s="1371"/>
      <c r="K7" s="1371"/>
      <c r="L7" s="1371"/>
      <c r="M7" s="1371"/>
      <c r="N7" s="1371"/>
      <c r="O7" s="1371"/>
      <c r="P7" s="1371"/>
      <c r="Q7" s="1371"/>
      <c r="R7" s="1371"/>
      <c r="S7" s="1371"/>
      <c r="T7" s="1371"/>
      <c r="U7" s="1371"/>
      <c r="V7" s="1371"/>
      <c r="W7" s="1371"/>
      <c r="X7" s="1371"/>
      <c r="Y7" s="1371"/>
      <c r="Z7" s="1371"/>
      <c r="AA7" s="1371"/>
      <c r="AB7" s="1371"/>
      <c r="AC7" s="1424"/>
      <c r="AD7" s="1424"/>
      <c r="AE7" s="1424"/>
      <c r="AF7" s="1367"/>
    </row>
    <row r="8" spans="2:32" ht="17.25" customHeight="1">
      <c r="B8" s="1372"/>
      <c r="C8" s="1368"/>
      <c r="D8" s="1423" t="s">
        <v>277</v>
      </c>
      <c r="E8" s="1368"/>
      <c r="F8" s="1368"/>
      <c r="G8" s="1368"/>
      <c r="H8" s="1368"/>
      <c r="I8" s="1368"/>
      <c r="J8" s="1368"/>
      <c r="K8" s="1420"/>
      <c r="L8" s="1416"/>
      <c r="M8" s="1371"/>
      <c r="N8" s="1371"/>
      <c r="O8" s="1371"/>
      <c r="P8" s="1371"/>
      <c r="Q8" s="1371"/>
      <c r="R8" s="1371"/>
      <c r="S8" s="1371"/>
      <c r="T8" s="1371"/>
      <c r="U8" s="1368"/>
      <c r="V8" s="1413"/>
      <c r="X8" s="1413"/>
      <c r="Y8" s="2297" t="s">
        <v>57</v>
      </c>
      <c r="Z8" s="2297"/>
      <c r="AA8" s="2298"/>
      <c r="AB8" s="2298"/>
      <c r="AC8" s="2298"/>
      <c r="AD8" s="2298"/>
      <c r="AE8" s="2298"/>
      <c r="AF8" s="1367"/>
    </row>
    <row r="9" spans="2:32" ht="7.5" customHeight="1">
      <c r="B9" s="1372"/>
      <c r="C9" s="1368"/>
      <c r="D9" s="1368"/>
      <c r="E9" s="1368"/>
      <c r="F9" s="1368"/>
      <c r="G9" s="1368"/>
      <c r="H9" s="1368"/>
      <c r="I9" s="1368"/>
      <c r="J9" s="1368"/>
      <c r="K9" s="1371"/>
      <c r="L9" s="1371"/>
      <c r="M9" s="1371"/>
      <c r="N9" s="1371"/>
      <c r="O9" s="1371"/>
      <c r="P9" s="1371"/>
      <c r="Q9" s="1371"/>
      <c r="R9" s="1371"/>
      <c r="S9" s="1371"/>
      <c r="T9" s="1371"/>
      <c r="U9" s="1368"/>
      <c r="V9" s="1371"/>
      <c r="X9" s="1371"/>
      <c r="Y9" s="1413"/>
      <c r="Z9" s="1422"/>
      <c r="AA9" s="1421"/>
      <c r="AB9" s="1421"/>
      <c r="AC9" s="1421"/>
      <c r="AD9" s="1421"/>
      <c r="AE9" s="1417"/>
      <c r="AF9" s="1367"/>
    </row>
    <row r="10" spans="2:32">
      <c r="B10" s="1372"/>
      <c r="C10" s="1368"/>
      <c r="D10" s="1368"/>
      <c r="E10" s="1368"/>
      <c r="F10" s="1368"/>
      <c r="G10" s="1368"/>
      <c r="H10" s="1413" t="s">
        <v>276</v>
      </c>
      <c r="I10" s="2299"/>
      <c r="J10" s="2299"/>
      <c r="K10" s="2299"/>
      <c r="L10" s="1420"/>
      <c r="M10" s="1420"/>
      <c r="N10" s="1419"/>
      <c r="O10" s="1419"/>
      <c r="P10" s="1419"/>
      <c r="Q10" s="1419"/>
      <c r="R10" s="1419"/>
      <c r="S10" s="1419"/>
      <c r="T10" s="1419"/>
      <c r="U10" s="1368"/>
      <c r="V10" s="1413"/>
      <c r="X10" s="1418"/>
      <c r="Y10" s="2297" t="s">
        <v>57</v>
      </c>
      <c r="Z10" s="2297"/>
      <c r="AA10" s="2298"/>
      <c r="AB10" s="2298"/>
      <c r="AC10" s="2298"/>
      <c r="AD10" s="2298"/>
      <c r="AE10" s="2298"/>
      <c r="AF10" s="1367"/>
    </row>
    <row r="11" spans="2:32" ht="9" customHeight="1">
      <c r="B11" s="1372"/>
      <c r="C11" s="1368"/>
      <c r="D11" s="1368"/>
      <c r="E11" s="1368"/>
      <c r="F11" s="1368"/>
      <c r="G11" s="1368"/>
      <c r="H11" s="1413"/>
      <c r="I11" s="1371"/>
      <c r="J11" s="1371"/>
      <c r="K11" s="1371"/>
      <c r="L11" s="1371"/>
      <c r="M11" s="1371"/>
      <c r="N11" s="1371"/>
      <c r="O11" s="1371"/>
      <c r="P11" s="1371"/>
      <c r="Q11" s="1371"/>
      <c r="R11" s="1371"/>
      <c r="S11" s="1371"/>
      <c r="T11" s="1371"/>
      <c r="U11" s="1371"/>
      <c r="V11" s="1371"/>
      <c r="W11" s="1371"/>
      <c r="X11" s="1371"/>
      <c r="Y11" s="1371"/>
      <c r="Z11" s="1371"/>
      <c r="AA11" s="1417"/>
      <c r="AB11" s="1371"/>
      <c r="AC11" s="1371"/>
      <c r="AD11" s="1371"/>
      <c r="AF11" s="1367"/>
    </row>
    <row r="12" spans="2:32">
      <c r="B12" s="1372"/>
      <c r="C12" s="1368"/>
      <c r="D12" s="1368"/>
      <c r="E12" s="1368"/>
      <c r="F12" s="1368"/>
      <c r="G12" s="1368"/>
      <c r="H12" s="1413" t="s">
        <v>275</v>
      </c>
      <c r="I12" s="2299"/>
      <c r="J12" s="2299"/>
      <c r="K12" s="2299"/>
      <c r="L12" s="1416"/>
      <c r="M12" s="1371"/>
      <c r="N12" s="1371"/>
      <c r="O12" s="1371"/>
      <c r="P12" s="1371"/>
      <c r="Q12" s="1371"/>
      <c r="R12" s="1371"/>
      <c r="S12" s="1371"/>
      <c r="T12" s="1371"/>
      <c r="U12" s="1371"/>
      <c r="V12" s="1371"/>
      <c r="W12" s="1371"/>
      <c r="X12" s="1371"/>
      <c r="Z12" s="1415"/>
      <c r="AB12" s="1371"/>
      <c r="AC12" s="1371"/>
      <c r="AD12" s="1371"/>
      <c r="AF12" s="1367"/>
    </row>
    <row r="13" spans="2:32" ht="7.5" customHeight="1">
      <c r="B13" s="1372"/>
      <c r="C13" s="1368"/>
      <c r="D13" s="1368"/>
      <c r="E13" s="1371"/>
      <c r="F13" s="1371"/>
      <c r="G13" s="1368"/>
      <c r="H13" s="1413"/>
      <c r="I13" s="1371"/>
      <c r="J13" s="1371"/>
      <c r="K13" s="1371"/>
      <c r="L13" s="1371"/>
      <c r="M13" s="1371"/>
      <c r="N13" s="1371"/>
      <c r="O13" s="1371"/>
      <c r="P13" s="1371"/>
      <c r="Q13" s="1371"/>
      <c r="R13" s="1371"/>
      <c r="S13" s="1371"/>
      <c r="T13" s="1371"/>
      <c r="U13" s="1371"/>
      <c r="V13" s="1371"/>
      <c r="W13" s="1371"/>
      <c r="X13" s="1371"/>
      <c r="Y13" s="1371"/>
      <c r="Z13" s="1371"/>
      <c r="AA13" s="1371"/>
      <c r="AB13" s="1371"/>
      <c r="AC13" s="1371"/>
      <c r="AD13" s="1371"/>
      <c r="AE13" s="1371"/>
      <c r="AF13" s="1367"/>
    </row>
    <row r="14" spans="2:32">
      <c r="B14" s="1372"/>
      <c r="C14" s="1371"/>
      <c r="D14" s="1371"/>
      <c r="E14" s="1371"/>
      <c r="F14" s="1371"/>
      <c r="G14" s="1368"/>
      <c r="H14" s="1413" t="s">
        <v>249</v>
      </c>
      <c r="I14" s="2299"/>
      <c r="J14" s="2299"/>
      <c r="K14" s="2299"/>
      <c r="L14" s="1371"/>
      <c r="M14" s="1371"/>
      <c r="N14" s="1371"/>
      <c r="O14" s="1371"/>
      <c r="P14" s="1371"/>
      <c r="Q14" s="1371"/>
      <c r="R14" s="1371"/>
      <c r="S14" s="1371"/>
      <c r="T14" s="1371"/>
      <c r="U14" s="1371"/>
      <c r="V14" s="1371"/>
      <c r="W14" s="1371"/>
      <c r="X14" s="1371"/>
      <c r="Y14" s="1371"/>
      <c r="Z14" s="1371"/>
      <c r="AA14" s="1371"/>
      <c r="AB14" s="1371"/>
      <c r="AC14" s="1371"/>
      <c r="AD14" s="1371"/>
      <c r="AF14" s="1367"/>
    </row>
    <row r="15" spans="2:32" ht="33" customHeight="1">
      <c r="B15" s="1372"/>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1"/>
      <c r="AD15" s="1371"/>
      <c r="AE15" s="1414"/>
      <c r="AF15" s="1367"/>
    </row>
    <row r="16" spans="2:32">
      <c r="B16" s="1372"/>
      <c r="C16" s="1371"/>
      <c r="D16" s="1413"/>
      <c r="E16" s="1371"/>
      <c r="F16" s="2301"/>
      <c r="G16" s="2301"/>
      <c r="H16" s="2301"/>
      <c r="I16" s="2301"/>
      <c r="J16" s="2301"/>
      <c r="K16" s="2301"/>
      <c r="L16" s="2301"/>
      <c r="M16" s="2301"/>
      <c r="N16" s="2301"/>
      <c r="O16" s="1371"/>
      <c r="P16" s="1371"/>
      <c r="Q16" s="1371"/>
      <c r="R16" s="1371"/>
      <c r="S16" s="1371"/>
      <c r="T16" s="1371"/>
      <c r="U16" s="1371"/>
      <c r="V16" s="1371"/>
      <c r="W16" s="1371"/>
      <c r="X16" s="1371"/>
      <c r="Y16" s="1371"/>
      <c r="Z16" s="1371"/>
      <c r="AA16" s="1371"/>
      <c r="AB16" s="1371"/>
      <c r="AC16" s="1371"/>
      <c r="AD16" s="1371"/>
      <c r="AE16" s="1371"/>
      <c r="AF16" s="1367"/>
    </row>
    <row r="17" spans="2:32">
      <c r="B17" s="1372"/>
      <c r="C17" s="1371"/>
      <c r="D17" s="1371"/>
      <c r="E17" s="1371"/>
      <c r="F17" s="1371"/>
      <c r="G17" s="1368"/>
      <c r="H17" s="1368"/>
      <c r="I17" s="1412" t="s">
        <v>247</v>
      </c>
      <c r="J17" s="2300">
        <f>'Identificación del expediente'!F10</f>
        <v>0</v>
      </c>
      <c r="K17" s="2300"/>
      <c r="L17" s="2300"/>
      <c r="M17" s="1411"/>
      <c r="N17" s="1411"/>
      <c r="O17" s="1368"/>
      <c r="P17" s="1368"/>
      <c r="Q17" s="1371"/>
      <c r="R17" s="1371"/>
      <c r="S17" s="1371"/>
      <c r="T17" s="1371"/>
      <c r="U17" s="1371"/>
      <c r="V17" s="1371"/>
      <c r="W17" s="1371"/>
      <c r="X17" s="1371"/>
      <c r="Y17" s="1371"/>
      <c r="Z17" s="1371"/>
      <c r="AA17" s="1371"/>
      <c r="AB17" s="1371"/>
      <c r="AC17" s="1371"/>
      <c r="AD17" s="1371"/>
      <c r="AE17" s="1371"/>
      <c r="AF17" s="1367"/>
    </row>
    <row r="18" spans="2:32">
      <c r="B18" s="1372"/>
      <c r="C18" s="1371"/>
      <c r="D18" s="1371"/>
      <c r="E18" s="1371"/>
      <c r="F18" s="1371"/>
      <c r="G18" s="1368"/>
      <c r="H18" s="1368"/>
      <c r="I18" s="1368"/>
      <c r="J18" s="1368"/>
      <c r="K18" s="1368"/>
      <c r="L18" s="1368"/>
      <c r="M18" s="1368"/>
      <c r="N18" s="1368"/>
      <c r="O18" s="1368"/>
      <c r="P18" s="1368"/>
      <c r="Q18" s="1371"/>
      <c r="R18" s="1371"/>
      <c r="S18" s="1371"/>
      <c r="T18" s="1371"/>
      <c r="U18" s="1371"/>
      <c r="V18" s="1371"/>
      <c r="W18" s="1371"/>
      <c r="X18" s="1371"/>
      <c r="Y18" s="1371"/>
      <c r="Z18" s="1371"/>
      <c r="AA18" s="1371"/>
      <c r="AB18" s="1371"/>
      <c r="AC18" s="1371"/>
      <c r="AD18" s="1371"/>
      <c r="AE18" s="1371"/>
      <c r="AF18" s="1367"/>
    </row>
    <row r="19" spans="2:32">
      <c r="B19" s="1372"/>
      <c r="C19" s="1371"/>
      <c r="D19" s="1371"/>
      <c r="E19" s="1371"/>
      <c r="F19" s="1371"/>
      <c r="G19" s="1368"/>
      <c r="H19" s="1368"/>
      <c r="I19" s="1368"/>
      <c r="J19" s="1368"/>
      <c r="K19" s="1368"/>
      <c r="L19" s="1368"/>
      <c r="M19" s="1368"/>
      <c r="N19" s="1368"/>
      <c r="O19" s="1368"/>
      <c r="P19" s="1368"/>
      <c r="Q19" s="1371"/>
      <c r="R19" s="1371"/>
      <c r="S19" s="1371"/>
      <c r="T19" s="1371"/>
      <c r="U19" s="1371"/>
      <c r="V19" s="1371"/>
      <c r="W19" s="1371"/>
      <c r="X19" s="1371"/>
      <c r="Y19" s="1371"/>
      <c r="Z19" s="1371"/>
      <c r="AA19" s="1371"/>
      <c r="AB19" s="1371"/>
      <c r="AC19" s="1371"/>
      <c r="AD19" s="1371"/>
      <c r="AE19" s="1371"/>
      <c r="AF19" s="1367"/>
    </row>
    <row r="20" spans="2:32" ht="14.25">
      <c r="B20" s="1372"/>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67"/>
    </row>
    <row r="21" spans="2:32" s="1403" customFormat="1" ht="18" customHeight="1">
      <c r="B21" s="1406"/>
      <c r="C21" s="1374"/>
      <c r="D21" s="1374" t="s">
        <v>208</v>
      </c>
      <c r="E21" s="2290" t="s">
        <v>246</v>
      </c>
      <c r="F21" s="2290"/>
      <c r="G21" s="2290"/>
      <c r="H21" s="2290"/>
      <c r="I21" s="2290"/>
      <c r="J21" s="2290"/>
      <c r="K21" s="2290"/>
      <c r="L21" s="2290"/>
      <c r="M21" s="2290"/>
      <c r="N21" s="2290"/>
      <c r="O21" s="2290"/>
      <c r="P21" s="2290"/>
      <c r="Q21" s="2290"/>
      <c r="R21" s="2290"/>
      <c r="S21" s="2290"/>
      <c r="T21" s="2290"/>
      <c r="U21" s="1374" t="s">
        <v>245</v>
      </c>
      <c r="V21" s="1374"/>
      <c r="W21" s="1374"/>
      <c r="X21" s="1410"/>
      <c r="Y21" s="1410"/>
      <c r="Z21" s="1410"/>
      <c r="AA21" s="2290" t="s">
        <v>244</v>
      </c>
      <c r="AB21" s="2290"/>
      <c r="AC21" s="2290"/>
      <c r="AD21" s="2290"/>
      <c r="AE21" s="2290"/>
      <c r="AF21" s="1409"/>
    </row>
    <row r="22" spans="2:32" s="1388" customFormat="1" ht="8.25" customHeight="1">
      <c r="B22" s="1408"/>
      <c r="E22" s="1395"/>
      <c r="F22" s="1395"/>
      <c r="G22" s="1395"/>
      <c r="H22" s="1395"/>
      <c r="I22" s="1395"/>
      <c r="J22" s="1395"/>
      <c r="K22" s="1395"/>
      <c r="L22" s="1395"/>
      <c r="M22" s="1395"/>
      <c r="N22" s="1395"/>
      <c r="O22" s="1395"/>
      <c r="P22" s="1395"/>
      <c r="Q22" s="1395"/>
      <c r="R22" s="1395"/>
      <c r="S22" s="1395"/>
      <c r="T22" s="1395"/>
      <c r="X22" s="1389"/>
      <c r="Y22" s="1389"/>
      <c r="Z22" s="1389"/>
      <c r="AA22" s="1395"/>
      <c r="AB22" s="1395"/>
      <c r="AC22" s="1395"/>
      <c r="AD22" s="1395"/>
      <c r="AE22" s="1395"/>
      <c r="AF22" s="1404"/>
    </row>
    <row r="23" spans="2:32" s="1403" customFormat="1" ht="21" customHeight="1">
      <c r="B23" s="1406"/>
      <c r="C23" s="1374"/>
      <c r="D23" s="2291"/>
      <c r="E23" s="2291"/>
      <c r="F23" s="2291"/>
      <c r="G23" s="2291"/>
      <c r="H23" s="2291"/>
      <c r="I23" s="2291"/>
      <c r="J23" s="1410" t="s">
        <v>1204</v>
      </c>
      <c r="K23" s="1410"/>
      <c r="L23" s="1410"/>
      <c r="M23" s="1410"/>
      <c r="N23" s="1410"/>
      <c r="O23" s="1410"/>
      <c r="P23" s="1410"/>
      <c r="Q23" s="1410"/>
      <c r="R23" s="2290" t="s">
        <v>243</v>
      </c>
      <c r="S23" s="2290"/>
      <c r="T23" s="2290"/>
      <c r="U23" s="2290"/>
      <c r="V23" s="2290"/>
      <c r="W23" s="2290"/>
      <c r="X23" s="2290"/>
      <c r="Y23" s="2290"/>
      <c r="Z23" s="2290"/>
      <c r="AA23" s="1389" t="s">
        <v>242</v>
      </c>
      <c r="AB23" s="1389"/>
      <c r="AC23" s="1389"/>
      <c r="AD23" s="1389"/>
      <c r="AE23" s="1374"/>
      <c r="AF23" s="1409"/>
    </row>
    <row r="24" spans="2:32" s="1388" customFormat="1" ht="6" customHeight="1">
      <c r="B24" s="1408"/>
      <c r="D24" s="1405"/>
      <c r="E24" s="1405"/>
      <c r="F24" s="1405"/>
      <c r="G24" s="1405"/>
      <c r="H24" s="1405"/>
      <c r="I24" s="1405"/>
      <c r="J24" s="1389"/>
      <c r="K24" s="1389"/>
      <c r="L24" s="1389"/>
      <c r="M24" s="1389"/>
      <c r="N24" s="1389"/>
      <c r="O24" s="1389"/>
      <c r="P24" s="1389"/>
      <c r="Q24" s="1389"/>
      <c r="R24" s="1395"/>
      <c r="S24" s="1395"/>
      <c r="T24" s="1395"/>
      <c r="U24" s="1395"/>
      <c r="V24" s="1395"/>
      <c r="W24" s="1395"/>
      <c r="X24" s="1395"/>
      <c r="Y24" s="1395"/>
      <c r="Z24" s="1395"/>
      <c r="AA24" s="1389"/>
      <c r="AB24" s="1389"/>
      <c r="AC24" s="1389"/>
      <c r="AD24" s="1389"/>
      <c r="AF24" s="1404"/>
    </row>
    <row r="25" spans="2:32" s="1403" customFormat="1" ht="21" customHeight="1">
      <c r="B25" s="1406"/>
      <c r="C25" s="1388"/>
      <c r="D25" s="2290" t="s">
        <v>241</v>
      </c>
      <c r="E25" s="2290"/>
      <c r="F25" s="2290"/>
      <c r="G25" s="2290"/>
      <c r="H25" s="2290"/>
      <c r="I25" s="2290"/>
      <c r="J25" s="2290"/>
      <c r="K25" s="2290"/>
      <c r="L25" s="2290"/>
      <c r="M25" s="1389" t="s">
        <v>240</v>
      </c>
      <c r="N25" s="1392"/>
      <c r="O25" s="1392"/>
      <c r="Q25" s="1389"/>
      <c r="R25" s="1389"/>
      <c r="S25" s="2290" t="s">
        <v>239</v>
      </c>
      <c r="T25" s="2290"/>
      <c r="U25" s="2290"/>
      <c r="V25" s="2290"/>
      <c r="W25" s="2290"/>
      <c r="X25" s="1407" t="s">
        <v>1203</v>
      </c>
      <c r="AA25" s="2290" t="s">
        <v>238</v>
      </c>
      <c r="AB25" s="2290"/>
      <c r="AC25" s="2290"/>
      <c r="AD25" s="2290"/>
      <c r="AF25" s="1404"/>
    </row>
    <row r="26" spans="2:32" s="1388" customFormat="1" ht="8.25" customHeight="1">
      <c r="B26" s="1408"/>
      <c r="D26" s="1395"/>
      <c r="E26" s="1395"/>
      <c r="F26" s="1395"/>
      <c r="G26" s="1395"/>
      <c r="H26" s="1395"/>
      <c r="I26" s="1395"/>
      <c r="J26" s="1395"/>
      <c r="K26" s="1395"/>
      <c r="L26" s="1395"/>
      <c r="M26" s="1395"/>
      <c r="N26" s="1395"/>
      <c r="O26" s="1395"/>
      <c r="P26" s="1389"/>
      <c r="Q26" s="1389"/>
      <c r="R26" s="1389"/>
      <c r="S26" s="1389"/>
      <c r="T26" s="1389"/>
      <c r="U26" s="1389"/>
      <c r="V26" s="1395"/>
      <c r="W26" s="1395"/>
      <c r="X26" s="1395"/>
      <c r="Y26" s="1395"/>
      <c r="Z26" s="1407"/>
      <c r="AA26" s="1405"/>
      <c r="AB26" s="1405"/>
      <c r="AC26" s="1395"/>
      <c r="AD26" s="1395"/>
      <c r="AE26" s="1395"/>
      <c r="AF26" s="1404"/>
    </row>
    <row r="27" spans="2:32" s="1403" customFormat="1" ht="18.75" customHeight="1">
      <c r="B27" s="1406"/>
      <c r="C27" s="1388"/>
      <c r="D27" s="1388" t="s">
        <v>1202</v>
      </c>
      <c r="E27" s="1388"/>
      <c r="F27" s="1405"/>
      <c r="G27" s="2290" t="s">
        <v>237</v>
      </c>
      <c r="H27" s="2290"/>
      <c r="I27" s="2290"/>
      <c r="J27" s="2290"/>
      <c r="K27" s="2290"/>
      <c r="L27" s="2290"/>
      <c r="M27" s="1374" t="s">
        <v>236</v>
      </c>
      <c r="N27" s="1389"/>
      <c r="O27" s="1388"/>
      <c r="P27" s="1389"/>
      <c r="Q27" s="2290" t="s">
        <v>235</v>
      </c>
      <c r="R27" s="2290"/>
      <c r="S27" s="2290"/>
      <c r="T27" s="2290"/>
      <c r="U27" s="2290"/>
      <c r="V27" s="2290"/>
      <c r="W27" s="1388" t="s">
        <v>212</v>
      </c>
      <c r="X27" s="1395"/>
      <c r="Y27" s="1395"/>
      <c r="Z27" s="1395"/>
      <c r="AA27" s="1395"/>
      <c r="AB27" s="1395"/>
      <c r="AC27" s="1395"/>
      <c r="AD27" s="1395"/>
      <c r="AE27" s="1388"/>
      <c r="AF27" s="1404"/>
    </row>
    <row r="28" spans="2:32" s="1403" customFormat="1" ht="13.5" customHeight="1">
      <c r="B28" s="1406"/>
      <c r="C28" s="1388"/>
      <c r="D28" s="1388"/>
      <c r="E28" s="1388"/>
      <c r="F28" s="1405"/>
      <c r="G28" s="1395"/>
      <c r="H28" s="1395"/>
      <c r="I28" s="1395"/>
      <c r="J28" s="1395"/>
      <c r="K28" s="1395"/>
      <c r="L28" s="1395"/>
      <c r="M28" s="1388"/>
      <c r="N28" s="1389"/>
      <c r="O28" s="1388"/>
      <c r="P28" s="1389"/>
      <c r="Q28" s="1395"/>
      <c r="R28" s="1395"/>
      <c r="S28" s="1395"/>
      <c r="T28" s="1395"/>
      <c r="U28" s="1395"/>
      <c r="V28" s="1395"/>
      <c r="W28" s="1388"/>
      <c r="X28" s="1395"/>
      <c r="Y28" s="1395"/>
      <c r="Z28" s="1395"/>
      <c r="AA28" s="1395"/>
      <c r="AB28" s="1395"/>
      <c r="AC28" s="1395"/>
      <c r="AD28" s="1395"/>
      <c r="AE28" s="1388"/>
      <c r="AF28" s="1404"/>
    </row>
    <row r="29" spans="2:32" s="1403" customFormat="1" ht="14.25" customHeight="1">
      <c r="B29" s="1406"/>
      <c r="C29" s="1388"/>
      <c r="D29" s="1389"/>
      <c r="E29" s="1388"/>
      <c r="F29" s="1405"/>
      <c r="G29" s="1405"/>
      <c r="H29" s="1405"/>
      <c r="I29" s="1405"/>
      <c r="J29" s="1405"/>
      <c r="K29" s="1389"/>
      <c r="L29" s="1389"/>
      <c r="M29" s="1389"/>
      <c r="N29" s="1389"/>
      <c r="O29" s="1388"/>
      <c r="P29" s="1389"/>
      <c r="Q29" s="1389"/>
      <c r="R29" s="1389"/>
      <c r="S29" s="1389"/>
      <c r="T29" s="1388"/>
      <c r="U29" s="1389"/>
      <c r="V29" s="1389"/>
      <c r="W29" s="1388"/>
      <c r="X29" s="1395"/>
      <c r="Y29" s="1389"/>
      <c r="Z29" s="1389"/>
      <c r="AA29" s="1389"/>
      <c r="AB29" s="1389"/>
      <c r="AC29" s="1389"/>
      <c r="AD29" s="1392"/>
      <c r="AE29" s="1392"/>
      <c r="AF29" s="1404"/>
    </row>
    <row r="30" spans="2:32" ht="17.25" customHeight="1">
      <c r="B30" s="1372"/>
      <c r="C30" s="1388"/>
      <c r="D30" s="1388" t="s">
        <v>274</v>
      </c>
      <c r="E30" s="1388"/>
      <c r="F30" s="1374"/>
      <c r="G30" s="1388"/>
      <c r="H30" s="1388"/>
      <c r="I30" s="1388"/>
      <c r="J30" s="1388"/>
      <c r="K30" s="1388"/>
      <c r="L30" s="1388"/>
      <c r="M30" s="1388"/>
      <c r="N30" s="1388"/>
      <c r="O30" s="1388"/>
      <c r="P30" s="1388"/>
      <c r="Q30" s="1388"/>
      <c r="R30" s="1388"/>
      <c r="S30" s="1388"/>
      <c r="T30" s="1388"/>
      <c r="U30" s="1388"/>
      <c r="V30" s="1388"/>
      <c r="W30" s="1388"/>
      <c r="X30" s="1388"/>
      <c r="Y30" s="1388"/>
      <c r="Z30" s="1402"/>
      <c r="AA30" s="1402"/>
      <c r="AB30" s="1402"/>
      <c r="AC30" s="1402"/>
      <c r="AD30" s="1402"/>
      <c r="AE30" s="1401"/>
      <c r="AF30" s="1400"/>
    </row>
    <row r="31" spans="2:32" ht="17.25" customHeight="1">
      <c r="B31" s="1372"/>
      <c r="C31" s="1388"/>
      <c r="D31" s="1388"/>
      <c r="E31" s="1388"/>
      <c r="F31" s="1374"/>
      <c r="G31" s="1388"/>
      <c r="H31" s="1388"/>
      <c r="I31" s="1388"/>
      <c r="J31" s="1388"/>
      <c r="K31" s="1388"/>
      <c r="L31" s="1388"/>
      <c r="M31" s="1388"/>
      <c r="N31" s="1388"/>
      <c r="O31" s="1388"/>
      <c r="P31" s="1388"/>
      <c r="Q31" s="1388"/>
      <c r="R31" s="1388"/>
      <c r="S31" s="1388"/>
      <c r="T31" s="1388"/>
      <c r="U31" s="1388"/>
      <c r="V31" s="1388"/>
      <c r="W31" s="1388"/>
      <c r="X31" s="1388"/>
      <c r="Y31" s="1388"/>
      <c r="Z31" s="1399"/>
      <c r="AA31" s="1399"/>
      <c r="AB31" s="1399"/>
      <c r="AC31" s="1399"/>
      <c r="AD31" s="1399"/>
      <c r="AE31" s="1398"/>
      <c r="AF31" s="1397"/>
    </row>
    <row r="32" spans="2:32" ht="19.5" customHeight="1">
      <c r="B32" s="1372"/>
      <c r="C32" s="1388"/>
      <c r="D32" s="1388" t="s">
        <v>1486</v>
      </c>
      <c r="E32" s="1388"/>
      <c r="F32" s="1374"/>
      <c r="G32" s="1388"/>
      <c r="H32" s="1388"/>
      <c r="I32" s="1388"/>
      <c r="J32" s="1388"/>
      <c r="K32" s="1388"/>
      <c r="L32" s="1388"/>
      <c r="M32" s="1388"/>
      <c r="N32" s="1388"/>
      <c r="O32" s="1388"/>
      <c r="P32" s="1388"/>
      <c r="Q32" s="1388"/>
      <c r="R32" s="1388"/>
      <c r="S32" s="1388"/>
      <c r="T32" s="1388"/>
      <c r="U32" s="1388"/>
      <c r="V32" s="1388"/>
      <c r="W32" s="1388"/>
      <c r="X32" s="1388"/>
      <c r="Y32" s="1388"/>
      <c r="Z32" s="1399"/>
      <c r="AA32" s="1399"/>
      <c r="AB32" s="1399"/>
      <c r="AC32" s="1399"/>
      <c r="AD32" s="1399"/>
      <c r="AE32" s="1398"/>
      <c r="AF32" s="1397"/>
    </row>
    <row r="33" spans="2:32" s="1382" customFormat="1" ht="17.25" customHeight="1">
      <c r="B33" s="1386"/>
      <c r="C33" s="1395"/>
      <c r="D33" s="1388" t="s">
        <v>1485</v>
      </c>
      <c r="E33" s="1387"/>
      <c r="F33" s="1388"/>
      <c r="G33" s="1387"/>
      <c r="H33" s="1387"/>
      <c r="I33" s="1387"/>
      <c r="J33" s="1387"/>
      <c r="K33" s="1387"/>
      <c r="L33" s="1387"/>
      <c r="M33" s="1387"/>
      <c r="N33" s="1387"/>
      <c r="O33" s="1387"/>
      <c r="P33" s="1387"/>
      <c r="Q33" s="1387"/>
      <c r="R33" s="1387"/>
      <c r="S33" s="1387"/>
      <c r="T33" s="1387"/>
      <c r="U33" s="1387"/>
      <c r="V33" s="1387"/>
      <c r="W33" s="1387"/>
      <c r="X33" s="1387"/>
      <c r="Y33" s="1387"/>
      <c r="Z33" s="1387"/>
      <c r="AA33" s="1387"/>
      <c r="AB33" s="1387"/>
      <c r="AC33" s="1387"/>
      <c r="AD33" s="1387"/>
      <c r="AE33" s="1387"/>
      <c r="AF33" s="1383"/>
    </row>
    <row r="34" spans="2:32" s="1382" customFormat="1" ht="12.75" customHeight="1">
      <c r="B34" s="1386"/>
      <c r="C34" s="1395"/>
      <c r="D34" s="1388"/>
      <c r="E34" s="1387"/>
      <c r="F34" s="1387"/>
      <c r="G34" s="1387"/>
      <c r="H34" s="1387"/>
      <c r="I34" s="1387"/>
      <c r="J34" s="1387"/>
      <c r="K34" s="1387"/>
      <c r="L34" s="1387"/>
      <c r="M34" s="1387"/>
      <c r="N34" s="1387"/>
      <c r="O34" s="1387"/>
      <c r="P34" s="1387"/>
      <c r="Q34" s="1387"/>
      <c r="R34" s="1387"/>
      <c r="S34" s="1387"/>
      <c r="T34" s="1387"/>
      <c r="U34" s="1387"/>
      <c r="V34" s="1387"/>
      <c r="W34" s="1387"/>
      <c r="X34" s="1387"/>
      <c r="Y34" s="1387"/>
      <c r="Z34" s="1387"/>
      <c r="AA34" s="1387"/>
      <c r="AB34" s="1387"/>
      <c r="AC34" s="1387"/>
      <c r="AD34" s="1387"/>
      <c r="AE34" s="1387"/>
      <c r="AF34" s="1383"/>
    </row>
    <row r="35" spans="2:32" s="1382" customFormat="1" ht="15.75" customHeight="1">
      <c r="B35" s="1386"/>
      <c r="C35" s="1395"/>
      <c r="D35" s="1388"/>
      <c r="E35" s="1387" t="s">
        <v>273</v>
      </c>
      <c r="F35" s="1388" t="s">
        <v>272</v>
      </c>
      <c r="G35" s="1387"/>
      <c r="H35" s="1387"/>
      <c r="I35" s="1387"/>
      <c r="J35" s="1396"/>
      <c r="K35" s="1388" t="s">
        <v>271</v>
      </c>
      <c r="L35" s="1387"/>
      <c r="M35" s="1387"/>
      <c r="N35" s="1387"/>
      <c r="O35" s="1387"/>
      <c r="P35" s="1387"/>
      <c r="Q35" s="1387"/>
      <c r="R35" s="1387"/>
      <c r="S35" s="1387"/>
      <c r="T35" s="1387"/>
      <c r="U35" s="1387"/>
      <c r="V35" s="1387"/>
      <c r="W35" s="1387"/>
      <c r="X35" s="1387"/>
      <c r="Y35" s="1387"/>
      <c r="Z35" s="2289"/>
      <c r="AA35" s="2289"/>
      <c r="AB35" s="1390" t="s">
        <v>185</v>
      </c>
      <c r="AC35" s="2291"/>
      <c r="AD35" s="2291"/>
      <c r="AE35" s="1387"/>
      <c r="AF35" s="1383"/>
    </row>
    <row r="36" spans="2:32" s="1382" customFormat="1" ht="18.75" customHeight="1">
      <c r="B36" s="1386"/>
      <c r="C36" s="1395"/>
      <c r="D36" s="1388"/>
      <c r="E36" s="1388"/>
      <c r="F36" s="1388" t="s">
        <v>270</v>
      </c>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94"/>
      <c r="AF36" s="1383"/>
    </row>
    <row r="37" spans="2:32" s="1382" customFormat="1" ht="16.5" customHeight="1">
      <c r="B37" s="1386"/>
      <c r="C37" s="1388"/>
      <c r="D37" s="1388"/>
      <c r="E37" s="1393"/>
      <c r="F37" s="1393"/>
      <c r="G37" s="1393"/>
      <c r="H37" s="1393"/>
      <c r="I37" s="1393"/>
      <c r="J37" s="1393"/>
      <c r="K37" s="1393"/>
      <c r="L37" s="1393"/>
      <c r="M37" s="1393"/>
      <c r="N37" s="1393"/>
      <c r="O37" s="1393"/>
      <c r="P37" s="1393"/>
      <c r="Q37" s="1393"/>
      <c r="R37" s="1393"/>
      <c r="S37" s="1393"/>
      <c r="T37" s="1393"/>
      <c r="U37" s="1393"/>
      <c r="V37" s="1393"/>
      <c r="W37" s="1393"/>
      <c r="X37" s="1393"/>
      <c r="Y37" s="1393"/>
      <c r="Z37" s="1393"/>
      <c r="AA37" s="1393"/>
      <c r="AB37" s="1393"/>
      <c r="AC37" s="1393"/>
      <c r="AD37" s="1393"/>
      <c r="AE37" s="1384"/>
      <c r="AF37" s="1383"/>
    </row>
    <row r="38" spans="2:32" s="1382" customFormat="1" ht="15" customHeight="1">
      <c r="B38" s="1386"/>
      <c r="C38" s="1388"/>
      <c r="D38" s="1392"/>
      <c r="E38" s="1389" t="s">
        <v>269</v>
      </c>
      <c r="F38" s="1389" t="s">
        <v>1201</v>
      </c>
      <c r="G38" s="1389"/>
      <c r="H38" s="1389"/>
      <c r="I38" s="1389"/>
      <c r="J38" s="1389"/>
      <c r="K38" s="2290" t="s">
        <v>233</v>
      </c>
      <c r="L38" s="2290"/>
      <c r="M38" s="1389" t="s">
        <v>268</v>
      </c>
      <c r="N38" s="1389"/>
      <c r="O38" s="1389"/>
      <c r="P38" s="1389"/>
      <c r="Q38" s="1388"/>
      <c r="R38" s="1387"/>
      <c r="S38" s="1387"/>
      <c r="T38" s="1387"/>
      <c r="U38" s="1387"/>
      <c r="V38" s="1387"/>
      <c r="W38" s="1387"/>
      <c r="X38" s="1387"/>
      <c r="Y38" s="1387"/>
      <c r="Z38" s="1387"/>
      <c r="AA38" s="1387"/>
      <c r="AB38" s="1387"/>
      <c r="AC38" s="1387"/>
      <c r="AD38" s="1387"/>
      <c r="AE38" s="1387"/>
      <c r="AF38" s="1383"/>
    </row>
    <row r="39" spans="2:32" s="1382" customFormat="1" ht="18" customHeight="1">
      <c r="B39" s="1386"/>
      <c r="C39" s="1384"/>
      <c r="D39" s="1388"/>
      <c r="E39" s="1387"/>
      <c r="F39" s="1389" t="s">
        <v>1200</v>
      </c>
      <c r="G39" s="1387"/>
      <c r="H39" s="1387"/>
      <c r="I39" s="1387"/>
      <c r="J39" s="1387"/>
      <c r="K39" s="1387"/>
      <c r="L39" s="1387"/>
      <c r="M39" s="1387"/>
      <c r="N39" s="1387"/>
      <c r="O39" s="1387"/>
      <c r="P39" s="1387"/>
      <c r="Q39" s="1387"/>
      <c r="R39" s="1387"/>
      <c r="S39" s="1387"/>
      <c r="U39" s="2289"/>
      <c r="V39" s="2289"/>
      <c r="W39" s="2289"/>
      <c r="X39" s="1387" t="s">
        <v>1199</v>
      </c>
      <c r="Y39" s="1387"/>
      <c r="Z39" s="1387"/>
      <c r="AA39" s="1387"/>
      <c r="AB39" s="1387"/>
      <c r="AC39" s="1387"/>
      <c r="AD39" s="1387"/>
      <c r="AE39" s="1387"/>
      <c r="AF39" s="1383"/>
    </row>
    <row r="40" spans="2:32" s="1382" customFormat="1" ht="12.75" customHeight="1">
      <c r="B40" s="1386"/>
      <c r="C40" s="1384"/>
      <c r="D40" s="1387"/>
      <c r="E40" s="1387"/>
      <c r="F40" s="1387"/>
      <c r="G40" s="1387"/>
      <c r="H40" s="1387"/>
      <c r="I40" s="1387"/>
      <c r="J40" s="1387"/>
      <c r="K40" s="1387"/>
      <c r="L40" s="1387"/>
      <c r="M40" s="1387"/>
      <c r="N40" s="1387"/>
      <c r="O40" s="1387"/>
      <c r="P40" s="1387"/>
      <c r="Q40" s="1387"/>
      <c r="R40" s="1387"/>
      <c r="S40" s="1387"/>
      <c r="T40" s="1387"/>
      <c r="U40" s="1387"/>
      <c r="V40" s="1387"/>
      <c r="W40" s="1387"/>
      <c r="X40" s="1387"/>
      <c r="Y40" s="1387"/>
      <c r="Z40" s="1387"/>
      <c r="AA40" s="1387"/>
      <c r="AB40" s="1387"/>
      <c r="AC40" s="1387"/>
      <c r="AD40" s="1387"/>
      <c r="AE40" s="1387"/>
      <c r="AF40" s="1383"/>
    </row>
    <row r="41" spans="2:32" s="1382" customFormat="1" ht="15.75" customHeight="1">
      <c r="B41" s="1386"/>
      <c r="C41" s="1384"/>
      <c r="D41" s="1387"/>
      <c r="E41" s="1387" t="s">
        <v>267</v>
      </c>
      <c r="F41" s="1389" t="s">
        <v>266</v>
      </c>
      <c r="G41" s="1387"/>
      <c r="H41" s="1387"/>
      <c r="I41" s="1387"/>
      <c r="J41" s="1387"/>
      <c r="K41" s="1387"/>
      <c r="L41" s="1387"/>
      <c r="M41" s="1387"/>
      <c r="N41" s="1387"/>
      <c r="O41" s="1387"/>
      <c r="P41" s="1387"/>
      <c r="Q41" s="1387"/>
      <c r="R41" s="1387"/>
      <c r="S41" s="1387"/>
      <c r="T41" s="1387"/>
      <c r="U41" s="1387"/>
      <c r="V41" s="1387"/>
      <c r="W41" s="1387"/>
      <c r="X41" s="1387"/>
      <c r="Y41" s="1387"/>
      <c r="Z41" s="1387"/>
      <c r="AA41" s="1387"/>
      <c r="AB41" s="1387"/>
      <c r="AC41" s="1387"/>
      <c r="AD41" s="1387"/>
      <c r="AE41" s="1387"/>
      <c r="AF41" s="1383"/>
    </row>
    <row r="42" spans="2:32" s="1382" customFormat="1" ht="15.75" customHeight="1">
      <c r="B42" s="1386"/>
      <c r="C42" s="1384"/>
      <c r="D42" s="1387"/>
      <c r="E42" s="1387"/>
      <c r="F42" s="1389" t="s">
        <v>265</v>
      </c>
      <c r="G42" s="1387"/>
      <c r="H42" s="1387"/>
      <c r="I42" s="1387"/>
      <c r="J42" s="1387"/>
      <c r="K42" s="1387"/>
      <c r="L42" s="1387"/>
      <c r="M42" s="1387"/>
      <c r="N42" s="1387"/>
      <c r="O42" s="1387"/>
      <c r="P42" s="2292"/>
      <c r="Q42" s="2292"/>
      <c r="R42" s="2292"/>
      <c r="S42" s="2292"/>
      <c r="T42" s="2292"/>
      <c r="U42" s="1389" t="s">
        <v>264</v>
      </c>
      <c r="X42" s="1391"/>
      <c r="Y42" s="1387"/>
      <c r="Z42" s="1387"/>
      <c r="AA42" s="1387"/>
      <c r="AB42" s="1387"/>
      <c r="AC42" s="1387"/>
      <c r="AD42" s="1387"/>
      <c r="AE42" s="1387"/>
      <c r="AF42" s="1383"/>
    </row>
    <row r="43" spans="2:32" s="1382" customFormat="1" ht="13.5" customHeight="1">
      <c r="B43" s="1386"/>
      <c r="C43" s="1384"/>
      <c r="D43" s="1388"/>
      <c r="E43" s="1387"/>
      <c r="F43" s="1389"/>
      <c r="G43" s="1387"/>
      <c r="H43" s="1387"/>
      <c r="I43" s="1387"/>
      <c r="J43" s="1387"/>
      <c r="K43" s="1387"/>
      <c r="L43" s="1387"/>
      <c r="M43" s="1387"/>
      <c r="N43" s="1387"/>
      <c r="O43" s="1387"/>
      <c r="P43" s="1387"/>
      <c r="Q43" s="1387"/>
      <c r="R43" s="1387"/>
      <c r="S43" s="1387"/>
      <c r="T43" s="1387"/>
      <c r="U43" s="1387"/>
      <c r="V43" s="1387"/>
      <c r="W43" s="1387"/>
      <c r="X43" s="1387"/>
      <c r="Y43" s="1387"/>
      <c r="Z43" s="1387"/>
      <c r="AA43" s="1387"/>
      <c r="AB43" s="1387"/>
      <c r="AC43" s="1387"/>
      <c r="AD43" s="1387"/>
      <c r="AE43" s="1387"/>
      <c r="AF43" s="1383"/>
    </row>
    <row r="44" spans="2:32" s="1382" customFormat="1" ht="15.75" customHeight="1">
      <c r="B44" s="1386"/>
      <c r="C44" s="1384"/>
      <c r="D44" s="1388" t="s">
        <v>1198</v>
      </c>
      <c r="E44" s="1387"/>
      <c r="F44" s="1389"/>
      <c r="G44" s="1387"/>
      <c r="H44" s="1387"/>
      <c r="I44" s="1387"/>
      <c r="J44" s="1387"/>
      <c r="K44" s="1390"/>
      <c r="L44" s="1390"/>
      <c r="M44" s="1389"/>
      <c r="N44" s="1387"/>
      <c r="O44" s="1387"/>
      <c r="P44" s="1387"/>
      <c r="Q44" s="1387"/>
      <c r="R44" s="1387"/>
      <c r="S44" s="1387"/>
      <c r="T44" s="1387"/>
      <c r="U44" s="1387"/>
      <c r="V44" s="1387"/>
      <c r="W44" s="1387"/>
      <c r="X44" s="1387"/>
      <c r="Y44" s="1387"/>
      <c r="Z44" s="1387"/>
      <c r="AA44" s="1387"/>
      <c r="AB44" s="1387"/>
      <c r="AC44" s="1387"/>
      <c r="AD44" s="1387"/>
      <c r="AE44" s="1387"/>
      <c r="AF44" s="1383"/>
    </row>
    <row r="45" spans="2:32" s="1382" customFormat="1" ht="18.75" customHeight="1">
      <c r="B45" s="1386"/>
      <c r="C45" s="1384"/>
      <c r="D45" s="1388" t="s">
        <v>263</v>
      </c>
      <c r="E45" s="1387"/>
      <c r="F45" s="1389"/>
      <c r="G45" s="1387"/>
      <c r="H45" s="1387"/>
      <c r="I45" s="1387"/>
      <c r="J45" s="1387"/>
      <c r="K45" s="1390"/>
      <c r="L45" s="1390"/>
      <c r="M45" s="1389"/>
      <c r="N45" s="1387"/>
      <c r="O45" s="1387"/>
      <c r="P45" s="1387"/>
      <c r="Q45" s="1387"/>
      <c r="R45" s="1387"/>
      <c r="S45" s="1387"/>
      <c r="T45" s="1387"/>
      <c r="U45" s="1387"/>
      <c r="V45" s="1387"/>
      <c r="W45" s="1387"/>
      <c r="X45" s="1387"/>
      <c r="Y45" s="1387"/>
      <c r="Z45" s="1387"/>
      <c r="AA45" s="1387"/>
      <c r="AB45" s="1387"/>
      <c r="AC45" s="1387"/>
      <c r="AD45" s="1387"/>
      <c r="AE45" s="1387"/>
      <c r="AF45" s="1383"/>
    </row>
    <row r="46" spans="2:32" s="1382" customFormat="1" ht="18" customHeight="1">
      <c r="B46" s="1386"/>
      <c r="C46" s="1384"/>
      <c r="D46" s="1388" t="s">
        <v>262</v>
      </c>
      <c r="E46" s="1387"/>
      <c r="F46" s="1387"/>
      <c r="G46" s="1387"/>
      <c r="H46" s="1387"/>
      <c r="I46" s="1387"/>
      <c r="J46" s="1387"/>
      <c r="K46" s="1387"/>
      <c r="L46" s="1387"/>
      <c r="M46" s="1387"/>
      <c r="N46" s="1387"/>
      <c r="O46" s="1387"/>
      <c r="P46" s="1387"/>
      <c r="Q46" s="1387"/>
      <c r="R46" s="1387"/>
      <c r="S46" s="1387"/>
      <c r="T46" s="1387"/>
      <c r="U46" s="1387"/>
      <c r="V46" s="1387"/>
      <c r="W46" s="1387"/>
      <c r="X46" s="1387"/>
      <c r="Y46" s="1387"/>
      <c r="Z46" s="1387"/>
      <c r="AA46" s="1387"/>
      <c r="AB46" s="1387"/>
      <c r="AC46" s="1387"/>
      <c r="AD46" s="1387"/>
      <c r="AE46" s="1387"/>
      <c r="AF46" s="1383"/>
    </row>
    <row r="47" spans="2:32" s="1382" customFormat="1" ht="21" customHeight="1">
      <c r="B47" s="1386"/>
      <c r="C47" s="1384"/>
      <c r="D47" s="1388" t="s">
        <v>261</v>
      </c>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3"/>
    </row>
    <row r="48" spans="2:32" s="1382" customFormat="1" ht="18" customHeight="1">
      <c r="B48" s="1386"/>
      <c r="C48" s="1384"/>
      <c r="D48" s="1388" t="s">
        <v>260</v>
      </c>
      <c r="E48" s="1387"/>
      <c r="F48" s="1387"/>
      <c r="G48" s="1387"/>
      <c r="H48" s="1387"/>
      <c r="I48" s="1387"/>
      <c r="J48" s="1387"/>
      <c r="K48" s="1387"/>
      <c r="L48" s="1387"/>
      <c r="M48" s="1387"/>
      <c r="N48" s="1387"/>
      <c r="O48" s="1387"/>
      <c r="P48" s="1387"/>
      <c r="Q48" s="1387"/>
      <c r="R48" s="1387"/>
      <c r="S48" s="1387"/>
      <c r="T48" s="1387"/>
      <c r="U48" s="1387"/>
      <c r="V48" s="1387"/>
      <c r="W48" s="1387"/>
      <c r="X48" s="1387"/>
      <c r="Y48" s="1387"/>
      <c r="Z48" s="1387"/>
      <c r="AA48" s="1387"/>
      <c r="AB48" s="1387"/>
      <c r="AC48" s="1387"/>
      <c r="AD48" s="1387"/>
      <c r="AE48" s="1387"/>
      <c r="AF48" s="1383"/>
    </row>
    <row r="49" spans="2:32" s="1382" customFormat="1" ht="18" customHeight="1">
      <c r="B49" s="1386"/>
      <c r="C49" s="1384"/>
      <c r="D49" s="1388"/>
      <c r="E49" s="1387"/>
      <c r="F49" s="1387"/>
      <c r="G49" s="1387"/>
      <c r="H49" s="1387"/>
      <c r="I49" s="1387"/>
      <c r="J49" s="1387"/>
      <c r="K49" s="1387"/>
      <c r="L49" s="1387"/>
      <c r="M49" s="1387"/>
      <c r="N49" s="1387"/>
      <c r="O49" s="1387"/>
      <c r="P49" s="1387"/>
      <c r="Q49" s="1387"/>
      <c r="R49" s="1387"/>
      <c r="S49" s="1387"/>
      <c r="T49" s="1387"/>
      <c r="U49" s="1387"/>
      <c r="V49" s="1387"/>
      <c r="W49" s="1387"/>
      <c r="X49" s="1387"/>
      <c r="Y49" s="1387"/>
      <c r="Z49" s="1387"/>
      <c r="AA49" s="1387"/>
      <c r="AB49" s="1387"/>
      <c r="AC49" s="1387"/>
      <c r="AD49" s="1387"/>
      <c r="AE49" s="1387"/>
      <c r="AF49" s="1383"/>
    </row>
    <row r="50" spans="2:32" s="1382" customFormat="1" ht="18" customHeight="1">
      <c r="B50" s="1386"/>
      <c r="C50" s="1384"/>
      <c r="D50" s="1780" t="s">
        <v>1404</v>
      </c>
      <c r="E50" s="1769"/>
      <c r="F50" s="1769"/>
      <c r="G50" s="1769"/>
      <c r="H50" s="1769"/>
      <c r="I50" s="1769"/>
      <c r="J50" s="1769"/>
      <c r="K50" s="1769"/>
      <c r="L50" s="1769"/>
      <c r="M50" s="1387"/>
      <c r="N50" s="1387"/>
      <c r="O50" s="1387"/>
      <c r="P50" s="1387"/>
      <c r="Q50" s="1387"/>
      <c r="R50" s="1387"/>
      <c r="S50" s="1387"/>
      <c r="T50" s="1387"/>
      <c r="U50" s="1387"/>
      <c r="V50" s="1387"/>
      <c r="W50" s="1387"/>
      <c r="X50" s="1387"/>
      <c r="Y50" s="1387"/>
      <c r="Z50" s="1387"/>
      <c r="AA50" s="1387"/>
      <c r="AB50" s="1387"/>
      <c r="AC50" s="1387"/>
      <c r="AD50" s="1387"/>
      <c r="AE50" s="1387"/>
      <c r="AF50" s="1383"/>
    </row>
    <row r="51" spans="2:32" s="1382" customFormat="1" ht="18" customHeight="1">
      <c r="B51" s="1386"/>
      <c r="C51" s="1384"/>
      <c r="D51" s="2295" t="s">
        <v>1487</v>
      </c>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2295"/>
      <c r="AB51" s="2295"/>
      <c r="AC51" s="2295"/>
      <c r="AD51" s="1387"/>
      <c r="AE51" s="1387"/>
      <c r="AF51" s="1383"/>
    </row>
    <row r="52" spans="2:32" s="1382" customFormat="1" ht="18" customHeight="1">
      <c r="B52" s="1386"/>
      <c r="C52" s="1384"/>
      <c r="D52" s="2295"/>
      <c r="E52" s="2295"/>
      <c r="F52" s="2295"/>
      <c r="G52" s="2295"/>
      <c r="H52" s="2295"/>
      <c r="I52" s="2295"/>
      <c r="J52" s="2295"/>
      <c r="K52" s="2295"/>
      <c r="L52" s="2295"/>
      <c r="M52" s="2295"/>
      <c r="N52" s="2295"/>
      <c r="O52" s="2295"/>
      <c r="P52" s="2295"/>
      <c r="Q52" s="2295"/>
      <c r="R52" s="2295"/>
      <c r="S52" s="2295"/>
      <c r="T52" s="2295"/>
      <c r="U52" s="2295"/>
      <c r="V52" s="2295"/>
      <c r="W52" s="2295"/>
      <c r="X52" s="2295"/>
      <c r="Y52" s="2295"/>
      <c r="Z52" s="2295"/>
      <c r="AA52" s="2295"/>
      <c r="AB52" s="2295"/>
      <c r="AC52" s="2295"/>
      <c r="AD52" s="1387"/>
      <c r="AE52" s="1387"/>
      <c r="AF52" s="1383"/>
    </row>
    <row r="53" spans="2:32" s="1382" customFormat="1" ht="18" customHeight="1">
      <c r="B53" s="1386"/>
      <c r="C53" s="1384"/>
      <c r="D53" s="2295"/>
      <c r="E53" s="2295"/>
      <c r="F53" s="2295"/>
      <c r="G53" s="2295"/>
      <c r="H53" s="2295"/>
      <c r="I53" s="2295"/>
      <c r="J53" s="2295"/>
      <c r="K53" s="2295"/>
      <c r="L53" s="2295"/>
      <c r="M53" s="2295"/>
      <c r="N53" s="2295"/>
      <c r="O53" s="2295"/>
      <c r="P53" s="2295"/>
      <c r="Q53" s="2295"/>
      <c r="R53" s="2295"/>
      <c r="S53" s="2295"/>
      <c r="T53" s="2295"/>
      <c r="U53" s="2295"/>
      <c r="V53" s="2295"/>
      <c r="W53" s="2295"/>
      <c r="X53" s="2295"/>
      <c r="Y53" s="2295"/>
      <c r="Z53" s="2295"/>
      <c r="AA53" s="2295"/>
      <c r="AB53" s="2295"/>
      <c r="AC53" s="2295"/>
      <c r="AD53" s="1387"/>
      <c r="AE53" s="1387"/>
      <c r="AF53" s="1383"/>
    </row>
    <row r="54" spans="2:32" s="1382" customFormat="1" ht="18" customHeight="1">
      <c r="B54" s="1386"/>
      <c r="C54" s="1384"/>
      <c r="D54" s="2295"/>
      <c r="E54" s="2295"/>
      <c r="F54" s="2295"/>
      <c r="G54" s="2295"/>
      <c r="H54" s="2295"/>
      <c r="I54" s="2295"/>
      <c r="J54" s="2295"/>
      <c r="K54" s="2295"/>
      <c r="L54" s="2295"/>
      <c r="M54" s="2295"/>
      <c r="N54" s="2295"/>
      <c r="O54" s="2295"/>
      <c r="P54" s="2295"/>
      <c r="Q54" s="2295"/>
      <c r="R54" s="2295"/>
      <c r="S54" s="2295"/>
      <c r="T54" s="2295"/>
      <c r="U54" s="2295"/>
      <c r="V54" s="2295"/>
      <c r="W54" s="2295"/>
      <c r="X54" s="2295"/>
      <c r="Y54" s="2295"/>
      <c r="Z54" s="2295"/>
      <c r="AA54" s="2295"/>
      <c r="AB54" s="2295"/>
      <c r="AC54" s="2295"/>
      <c r="AD54" s="1387"/>
      <c r="AE54" s="1387"/>
      <c r="AF54" s="1383"/>
    </row>
    <row r="55" spans="2:32" s="1382" customFormat="1" ht="18" customHeight="1">
      <c r="B55" s="1386"/>
      <c r="C55" s="1384"/>
      <c r="D55" s="2295"/>
      <c r="E55" s="2295"/>
      <c r="F55" s="2295"/>
      <c r="G55" s="2295"/>
      <c r="H55" s="2295"/>
      <c r="I55" s="2295"/>
      <c r="J55" s="2295"/>
      <c r="K55" s="2295"/>
      <c r="L55" s="2295"/>
      <c r="M55" s="2295"/>
      <c r="N55" s="2295"/>
      <c r="O55" s="2295"/>
      <c r="P55" s="2295"/>
      <c r="Q55" s="2295"/>
      <c r="R55" s="2295"/>
      <c r="S55" s="2295"/>
      <c r="T55" s="2295"/>
      <c r="U55" s="2295"/>
      <c r="V55" s="2295"/>
      <c r="W55" s="2295"/>
      <c r="X55" s="2295"/>
      <c r="Y55" s="2295"/>
      <c r="Z55" s="2295"/>
      <c r="AA55" s="2295"/>
      <c r="AB55" s="2295"/>
      <c r="AC55" s="2295"/>
      <c r="AD55" s="1387"/>
      <c r="AE55" s="1387"/>
      <c r="AF55" s="1383"/>
    </row>
    <row r="56" spans="2:32" s="1382" customFormat="1" ht="13.5" customHeight="1">
      <c r="B56" s="1386"/>
      <c r="C56" s="1384"/>
      <c r="D56" s="1388"/>
      <c r="E56" s="1387"/>
      <c r="F56" s="1387"/>
      <c r="G56" s="1387"/>
      <c r="H56" s="1387"/>
      <c r="I56" s="1387"/>
      <c r="J56" s="1387"/>
      <c r="K56" s="1387"/>
      <c r="L56" s="1387"/>
      <c r="M56" s="1387"/>
      <c r="N56" s="1387"/>
      <c r="O56" s="1387"/>
      <c r="P56" s="1387"/>
      <c r="Q56" s="1387"/>
      <c r="R56" s="1387"/>
      <c r="S56" s="1387"/>
      <c r="T56" s="1387"/>
      <c r="U56" s="1387"/>
      <c r="V56" s="1387"/>
      <c r="W56" s="1387"/>
      <c r="X56" s="1387"/>
      <c r="Y56" s="1387"/>
      <c r="Z56" s="1387"/>
      <c r="AA56" s="1387"/>
      <c r="AB56" s="1387"/>
      <c r="AC56" s="1387"/>
      <c r="AD56" s="1387"/>
      <c r="AE56" s="1387"/>
      <c r="AF56" s="1383"/>
    </row>
    <row r="57" spans="2:32" s="1382" customFormat="1" ht="13.5" customHeight="1">
      <c r="B57" s="1386"/>
      <c r="C57" s="1384"/>
      <c r="D57" s="1388"/>
      <c r="E57" s="1387"/>
      <c r="F57" s="1387"/>
      <c r="G57" s="1387"/>
      <c r="H57" s="1387"/>
      <c r="I57" s="1387"/>
      <c r="J57" s="1387"/>
      <c r="K57" s="1387"/>
      <c r="L57" s="1387"/>
      <c r="M57" s="1387"/>
      <c r="N57" s="1387"/>
      <c r="O57" s="1387"/>
      <c r="P57" s="1387"/>
      <c r="Q57" s="1387"/>
      <c r="R57" s="1387"/>
      <c r="S57" s="1387"/>
      <c r="T57" s="1387"/>
      <c r="U57" s="1387"/>
      <c r="V57" s="1387"/>
      <c r="W57" s="1387"/>
      <c r="X57" s="1387"/>
      <c r="Y57" s="1387"/>
      <c r="Z57" s="1387"/>
      <c r="AA57" s="1387"/>
      <c r="AB57" s="1387"/>
      <c r="AC57" s="1387"/>
      <c r="AD57" s="1387"/>
      <c r="AE57" s="1387"/>
      <c r="AF57" s="1383"/>
    </row>
    <row r="58" spans="2:32" s="1382" customFormat="1" ht="13.5" customHeight="1">
      <c r="B58" s="1386"/>
      <c r="C58" s="1384"/>
      <c r="D58" s="1388"/>
      <c r="E58" s="1387"/>
      <c r="F58" s="1387"/>
      <c r="G58" s="1387"/>
      <c r="H58" s="1387"/>
      <c r="I58" s="1387"/>
      <c r="J58" s="1387"/>
      <c r="K58" s="1387"/>
      <c r="L58" s="1387"/>
      <c r="M58" s="1387"/>
      <c r="N58" s="1387"/>
      <c r="O58" s="1387"/>
      <c r="P58" s="1387"/>
      <c r="Q58" s="1387"/>
      <c r="R58" s="1387"/>
      <c r="S58" s="1387"/>
      <c r="T58" s="1387"/>
      <c r="U58" s="1387"/>
      <c r="V58" s="1387"/>
      <c r="W58" s="1387"/>
      <c r="X58" s="1387"/>
      <c r="Y58" s="1387"/>
      <c r="Z58" s="1387"/>
      <c r="AA58" s="1387"/>
      <c r="AB58" s="1387"/>
      <c r="AC58" s="1387"/>
      <c r="AD58" s="1387"/>
      <c r="AE58" s="1387"/>
      <c r="AF58" s="1383"/>
    </row>
    <row r="59" spans="2:32" s="1382" customFormat="1" ht="12.75" customHeight="1">
      <c r="B59" s="1386"/>
      <c r="C59" s="1384"/>
      <c r="D59" s="1388" t="s">
        <v>259</v>
      </c>
      <c r="E59" s="1387"/>
      <c r="F59" s="1387"/>
      <c r="G59" s="1387"/>
      <c r="H59" s="1387"/>
      <c r="I59" s="1387"/>
      <c r="J59" s="1387"/>
      <c r="K59" s="1387"/>
      <c r="L59" s="1387"/>
      <c r="M59" s="1387"/>
      <c r="N59" s="1387"/>
      <c r="O59" s="1387"/>
      <c r="P59" s="1387"/>
      <c r="Q59" s="1387"/>
      <c r="R59" s="1387"/>
      <c r="S59" s="1387"/>
      <c r="T59" s="1387"/>
      <c r="U59" s="1387"/>
      <c r="V59" s="1387"/>
      <c r="W59" s="1387"/>
      <c r="X59" s="1387"/>
      <c r="Y59" s="1387"/>
      <c r="Z59" s="1387"/>
      <c r="AA59" s="1387"/>
      <c r="AB59" s="1387"/>
      <c r="AC59" s="1387"/>
      <c r="AD59" s="1387"/>
      <c r="AE59" s="1387"/>
      <c r="AF59" s="1383"/>
    </row>
    <row r="60" spans="2:32" s="1382" customFormat="1" ht="12.75" customHeight="1">
      <c r="B60" s="1386"/>
      <c r="C60" s="1384"/>
      <c r="D60" s="1387"/>
      <c r="E60" s="1387"/>
      <c r="F60" s="1387"/>
      <c r="G60" s="1387"/>
      <c r="H60" s="1387"/>
      <c r="I60" s="1387"/>
      <c r="J60" s="1387"/>
      <c r="K60" s="1387"/>
      <c r="L60" s="1387"/>
      <c r="M60" s="1387"/>
      <c r="N60" s="1387"/>
      <c r="O60" s="1387"/>
      <c r="P60" s="1387"/>
      <c r="Q60" s="1387"/>
      <c r="R60" s="1387"/>
      <c r="S60" s="1387"/>
      <c r="T60" s="1387"/>
      <c r="U60" s="1387"/>
      <c r="V60" s="1387"/>
      <c r="W60" s="1387"/>
      <c r="X60" s="1387"/>
      <c r="Y60" s="1387"/>
      <c r="Z60" s="1387"/>
      <c r="AA60" s="1387"/>
      <c r="AB60" s="1387"/>
      <c r="AC60" s="1387"/>
      <c r="AD60" s="1387"/>
      <c r="AE60" s="1387"/>
      <c r="AF60" s="1383"/>
    </row>
    <row r="61" spans="2:32" s="1382" customFormat="1">
      <c r="B61" s="1386"/>
      <c r="C61" s="1384"/>
      <c r="D61" s="1385"/>
      <c r="E61" s="1385"/>
      <c r="F61" s="1385"/>
      <c r="G61" s="1385"/>
      <c r="H61" s="1385"/>
      <c r="I61" s="1385"/>
      <c r="J61" s="1385"/>
      <c r="K61" s="1385"/>
      <c r="L61" s="1385"/>
      <c r="M61" s="1385"/>
      <c r="N61" s="1385"/>
      <c r="O61" s="1385"/>
      <c r="P61" s="1385"/>
      <c r="Q61" s="1385"/>
      <c r="R61" s="1385"/>
      <c r="S61" s="1385"/>
      <c r="T61" s="1385"/>
      <c r="U61" s="1385"/>
      <c r="V61" s="1385"/>
      <c r="W61" s="1385"/>
      <c r="X61" s="1385"/>
      <c r="Y61" s="1385"/>
      <c r="Z61" s="1385"/>
      <c r="AA61" s="1385"/>
      <c r="AB61" s="1385"/>
      <c r="AC61" s="1385"/>
      <c r="AD61" s="1385"/>
      <c r="AE61" s="1384"/>
      <c r="AF61" s="1383"/>
    </row>
    <row r="62" spans="2:32" ht="14.25">
      <c r="B62" s="1372"/>
      <c r="C62" s="1368"/>
      <c r="D62" s="1368"/>
      <c r="E62" s="1374" t="s">
        <v>78</v>
      </c>
      <c r="F62" s="1381"/>
      <c r="G62" s="1381"/>
      <c r="H62" s="1381"/>
      <c r="I62" s="1381"/>
      <c r="J62" s="1381"/>
      <c r="K62" s="1381"/>
      <c r="L62" s="1381"/>
      <c r="M62" s="1381"/>
      <c r="N62" s="1381"/>
      <c r="O62" s="1381"/>
      <c r="P62" s="1381"/>
      <c r="Q62" s="1381"/>
      <c r="R62" s="1381"/>
      <c r="S62" s="1381"/>
      <c r="T62" s="1381"/>
      <c r="U62" s="1381"/>
      <c r="V62" s="1381"/>
      <c r="W62" s="1381"/>
      <c r="X62" s="1381"/>
      <c r="Y62" s="1381"/>
      <c r="Z62" s="1381"/>
      <c r="AA62" s="1381"/>
      <c r="AB62" s="1381"/>
      <c r="AC62" s="1380"/>
      <c r="AD62" s="1380"/>
      <c r="AE62" s="1371"/>
      <c r="AF62" s="1367"/>
    </row>
    <row r="63" spans="2:32" ht="14.25">
      <c r="B63" s="1372"/>
      <c r="C63" s="1368"/>
      <c r="D63" s="1368"/>
      <c r="E63" s="1374"/>
      <c r="F63" s="1374"/>
      <c r="G63" s="1374"/>
      <c r="H63" s="1374"/>
      <c r="I63" s="1374"/>
      <c r="J63" s="1374"/>
      <c r="K63" s="1374"/>
      <c r="L63" s="1374"/>
      <c r="M63" s="1374"/>
      <c r="N63" s="1374"/>
      <c r="O63" s="1374"/>
      <c r="P63" s="1374"/>
      <c r="Q63" s="1374"/>
      <c r="R63" s="1374"/>
      <c r="S63" s="1374"/>
      <c r="T63" s="1374"/>
      <c r="U63" s="1374"/>
      <c r="V63" s="1374"/>
      <c r="W63" s="1374"/>
      <c r="X63" s="1374"/>
      <c r="Y63" s="1374"/>
      <c r="Z63" s="1374"/>
      <c r="AA63" s="1374"/>
      <c r="AB63" s="1374"/>
      <c r="AC63" s="1371"/>
      <c r="AD63" s="1371"/>
      <c r="AE63" s="1371"/>
      <c r="AF63" s="1367"/>
    </row>
    <row r="64" spans="2:32" ht="14.25">
      <c r="B64" s="1372"/>
      <c r="C64" s="1368"/>
      <c r="D64" s="1368"/>
      <c r="E64" s="1374"/>
      <c r="F64" s="1374"/>
      <c r="G64" s="1374"/>
      <c r="H64" s="1374"/>
      <c r="I64" s="1374"/>
      <c r="J64" s="1374"/>
      <c r="K64" s="1374"/>
      <c r="L64" s="1374"/>
      <c r="M64" s="1374"/>
      <c r="N64" s="1374"/>
      <c r="O64" s="1374"/>
      <c r="P64" s="1374"/>
      <c r="Q64" s="1374"/>
      <c r="R64" s="1374"/>
      <c r="S64" s="1374"/>
      <c r="T64" s="1374"/>
      <c r="U64" s="1374"/>
      <c r="V64" s="1374"/>
      <c r="W64" s="1374"/>
      <c r="X64" s="1374"/>
      <c r="Y64" s="1374"/>
      <c r="Z64" s="1374"/>
      <c r="AA64" s="1374"/>
      <c r="AB64" s="1374"/>
      <c r="AC64" s="1371"/>
      <c r="AD64" s="1371"/>
      <c r="AE64" s="1371"/>
      <c r="AF64" s="1367"/>
    </row>
    <row r="65" spans="2:32" ht="14.25">
      <c r="B65" s="1372"/>
      <c r="C65" s="1368"/>
      <c r="D65" s="1368"/>
      <c r="E65" s="1374"/>
      <c r="F65" s="1374"/>
      <c r="G65" s="1377" t="s">
        <v>79</v>
      </c>
      <c r="H65" s="2293"/>
      <c r="I65" s="2293"/>
      <c r="J65" s="2293"/>
      <c r="K65" s="2293"/>
      <c r="L65" s="2293"/>
      <c r="M65" s="1374"/>
      <c r="N65" s="1374"/>
      <c r="O65" s="1374"/>
      <c r="P65" s="1374"/>
      <c r="Q65" s="1374"/>
      <c r="R65" s="1374"/>
      <c r="S65" s="1374"/>
      <c r="T65" s="1374"/>
      <c r="U65" s="1374"/>
      <c r="V65" s="1374"/>
      <c r="W65" s="1374"/>
      <c r="X65" s="1374"/>
      <c r="Y65" s="1374"/>
      <c r="Z65" s="1374"/>
      <c r="AA65" s="1374"/>
      <c r="AB65" s="1374"/>
      <c r="AC65" s="1371"/>
      <c r="AD65" s="1371"/>
      <c r="AE65" s="1371"/>
      <c r="AF65" s="1367"/>
    </row>
    <row r="66" spans="2:32" ht="14.25">
      <c r="B66" s="1372"/>
      <c r="C66" s="1368"/>
      <c r="D66" s="1368"/>
      <c r="E66" s="1374"/>
      <c r="F66" s="1374"/>
      <c r="G66" s="1374"/>
      <c r="H66" s="1374"/>
      <c r="I66" s="1374"/>
      <c r="J66" s="1374"/>
      <c r="K66" s="1374"/>
      <c r="L66" s="1374"/>
      <c r="M66" s="1374"/>
      <c r="N66" s="1374"/>
      <c r="O66" s="1374"/>
      <c r="P66" s="1374"/>
      <c r="Q66" s="1374"/>
      <c r="R66" s="1374"/>
      <c r="S66" s="1374"/>
      <c r="T66" s="1374"/>
      <c r="U66" s="1374"/>
      <c r="V66" s="1374"/>
      <c r="W66" s="1374"/>
      <c r="X66" s="1374"/>
      <c r="Y66" s="1374"/>
      <c r="Z66" s="1374"/>
      <c r="AA66" s="1374"/>
      <c r="AB66" s="1374"/>
      <c r="AC66" s="1371"/>
      <c r="AD66" s="1371"/>
      <c r="AE66" s="1371"/>
      <c r="AF66" s="1367"/>
    </row>
    <row r="67" spans="2:32" ht="14.25">
      <c r="B67" s="1372"/>
      <c r="C67" s="1368"/>
      <c r="D67" s="1368"/>
      <c r="E67" s="1374"/>
      <c r="F67" s="1374"/>
      <c r="G67" s="1374"/>
      <c r="H67" s="1374"/>
      <c r="I67" s="1374"/>
      <c r="J67" s="1374"/>
      <c r="K67" s="1374"/>
      <c r="L67" s="1374"/>
      <c r="M67" s="1374"/>
      <c r="N67" s="1374"/>
      <c r="O67" s="1374"/>
      <c r="P67" s="1374"/>
      <c r="Q67" s="1374"/>
      <c r="R67" s="1374"/>
      <c r="S67" s="1374"/>
      <c r="T67" s="1374"/>
      <c r="U67" s="1374"/>
      <c r="V67" s="1374"/>
      <c r="W67" s="1374"/>
      <c r="X67" s="1374"/>
      <c r="Y67" s="1374"/>
      <c r="Z67" s="1374"/>
      <c r="AA67" s="1374"/>
      <c r="AB67" s="1374"/>
      <c r="AC67" s="1371"/>
      <c r="AD67" s="1371"/>
      <c r="AE67" s="1371"/>
      <c r="AF67" s="1367"/>
    </row>
    <row r="68" spans="2:32" ht="14.25">
      <c r="B68" s="1372"/>
      <c r="C68" s="1368"/>
      <c r="D68" s="1368"/>
      <c r="E68" s="1374"/>
      <c r="F68" s="1374"/>
      <c r="G68" s="1374" t="s">
        <v>80</v>
      </c>
      <c r="H68" s="1374"/>
      <c r="I68" s="2294"/>
      <c r="J68" s="2294"/>
      <c r="K68" s="2294"/>
      <c r="L68" s="2294"/>
      <c r="M68" s="1374"/>
      <c r="N68" s="1374"/>
      <c r="O68" s="1374"/>
      <c r="P68" s="1374"/>
      <c r="Q68" s="1374"/>
      <c r="R68" s="1374"/>
      <c r="S68" s="1374"/>
      <c r="T68" s="1374"/>
      <c r="U68" s="1374"/>
      <c r="V68" s="1374"/>
      <c r="W68" s="1374"/>
      <c r="X68" s="1374"/>
      <c r="Y68" s="1374"/>
      <c r="Z68" s="1374"/>
      <c r="AA68" s="1374"/>
      <c r="AB68" s="1374"/>
      <c r="AC68" s="1371"/>
      <c r="AD68" s="1371"/>
      <c r="AE68" s="1371"/>
      <c r="AF68" s="1367"/>
    </row>
    <row r="69" spans="2:32" ht="14.25">
      <c r="B69" s="1372"/>
      <c r="C69" s="1368"/>
      <c r="D69" s="1368"/>
      <c r="E69" s="1374"/>
      <c r="F69" s="1374"/>
      <c r="G69" s="1374"/>
      <c r="H69" s="1374"/>
      <c r="I69" s="1374"/>
      <c r="J69" s="1374"/>
      <c r="K69" s="1374"/>
      <c r="L69" s="1374"/>
      <c r="M69" s="1374"/>
      <c r="N69" s="1374"/>
      <c r="O69" s="1374"/>
      <c r="P69" s="1374"/>
      <c r="Q69" s="1374"/>
      <c r="R69" s="1374"/>
      <c r="S69" s="1374"/>
      <c r="T69" s="1374"/>
      <c r="U69" s="1374"/>
      <c r="V69" s="1374"/>
      <c r="W69" s="1374"/>
      <c r="X69" s="1374"/>
      <c r="Y69" s="1374"/>
      <c r="Z69" s="1374"/>
      <c r="AA69" s="1374"/>
      <c r="AB69" s="1374"/>
      <c r="AC69" s="1371"/>
      <c r="AD69" s="1371"/>
      <c r="AE69" s="1371"/>
      <c r="AF69" s="1367"/>
    </row>
    <row r="70" spans="2:32" ht="14.25">
      <c r="B70" s="1372"/>
      <c r="C70" s="1368"/>
      <c r="D70" s="1368"/>
      <c r="E70" s="1374"/>
      <c r="F70" s="1374"/>
      <c r="G70" s="1374"/>
      <c r="H70" s="1374"/>
      <c r="I70" s="1374"/>
      <c r="J70" s="1374"/>
      <c r="K70" s="1374"/>
      <c r="L70" s="1374"/>
      <c r="M70" s="1374"/>
      <c r="N70" s="1374"/>
      <c r="O70" s="1374"/>
      <c r="P70" s="1374"/>
      <c r="Q70" s="1374"/>
      <c r="R70" s="1374"/>
      <c r="S70" s="1374"/>
      <c r="T70" s="1374"/>
      <c r="U70" s="1374"/>
      <c r="V70" s="1374"/>
      <c r="W70" s="1374"/>
      <c r="X70" s="1374"/>
      <c r="Y70" s="1374"/>
      <c r="Z70" s="1374"/>
      <c r="AA70" s="1374"/>
      <c r="AB70" s="1374"/>
      <c r="AC70" s="1371"/>
      <c r="AD70" s="1371"/>
      <c r="AE70" s="1371"/>
      <c r="AF70" s="1367"/>
    </row>
    <row r="71" spans="2:32" ht="14.25">
      <c r="B71" s="1372"/>
      <c r="C71" s="1368"/>
      <c r="D71" s="1368"/>
      <c r="E71" s="1374"/>
      <c r="F71" s="1374"/>
      <c r="G71" s="1374"/>
      <c r="H71" s="1374"/>
      <c r="I71" s="1374"/>
      <c r="J71" s="1374"/>
      <c r="K71" s="1374"/>
      <c r="L71" s="1374"/>
      <c r="M71" s="1374"/>
      <c r="N71" s="1374"/>
      <c r="O71" s="1374"/>
      <c r="P71" s="1374"/>
      <c r="Q71" s="1374"/>
      <c r="R71" s="1374"/>
      <c r="S71" s="1374"/>
      <c r="T71" s="1374"/>
      <c r="U71" s="1374"/>
      <c r="V71" s="1374"/>
      <c r="W71" s="1374"/>
      <c r="X71" s="1374"/>
      <c r="Y71" s="1374"/>
      <c r="Z71" s="1374"/>
      <c r="AA71" s="1374"/>
      <c r="AB71" s="1374"/>
      <c r="AC71" s="1371"/>
      <c r="AD71" s="1371"/>
      <c r="AE71" s="1371"/>
      <c r="AF71" s="1367"/>
    </row>
    <row r="72" spans="2:32" ht="14.25">
      <c r="B72" s="1372"/>
      <c r="C72" s="1368"/>
      <c r="D72" s="1368"/>
      <c r="E72" s="1374"/>
      <c r="F72" s="1374" t="s">
        <v>81</v>
      </c>
      <c r="G72" s="1379"/>
      <c r="H72" s="2291"/>
      <c r="I72" s="2291"/>
      <c r="J72" s="2291"/>
      <c r="K72" s="2291"/>
      <c r="L72" s="1378" t="s">
        <v>82</v>
      </c>
      <c r="M72" s="1376"/>
      <c r="N72" s="1378" t="s">
        <v>83</v>
      </c>
      <c r="O72" s="2291"/>
      <c r="P72" s="2291"/>
      <c r="Q72" s="2291"/>
      <c r="R72" s="1378" t="s">
        <v>83</v>
      </c>
      <c r="S72" s="1377">
        <v>200</v>
      </c>
      <c r="T72" s="1376"/>
      <c r="V72" s="1375"/>
      <c r="X72" s="1374"/>
      <c r="Y72" s="1374"/>
      <c r="Z72" s="1374"/>
      <c r="AA72" s="1374"/>
      <c r="AB72" s="1374"/>
      <c r="AC72" s="1371"/>
      <c r="AD72" s="1371"/>
      <c r="AE72" s="1371"/>
      <c r="AF72" s="1367"/>
    </row>
    <row r="73" spans="2:32" ht="14.25">
      <c r="B73" s="1372"/>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1"/>
      <c r="AD73" s="1371"/>
      <c r="AE73" s="1371"/>
      <c r="AF73" s="1367"/>
    </row>
    <row r="74" spans="2:32">
      <c r="B74" s="1372"/>
      <c r="C74" s="1371"/>
      <c r="D74" s="1371"/>
      <c r="E74" s="1371"/>
      <c r="F74" s="1371"/>
      <c r="G74" s="1371"/>
      <c r="H74" s="1371"/>
      <c r="I74" s="1371"/>
      <c r="J74" s="1371"/>
      <c r="K74" s="1371"/>
      <c r="L74" s="1371"/>
      <c r="M74" s="1371"/>
      <c r="N74" s="1371"/>
      <c r="O74" s="1371"/>
      <c r="P74" s="1371"/>
      <c r="Q74" s="1371"/>
      <c r="R74" s="1371"/>
      <c r="S74" s="1371"/>
      <c r="T74" s="1371"/>
      <c r="U74" s="1371"/>
      <c r="V74" s="1371"/>
      <c r="W74" s="1371"/>
      <c r="X74" s="1371"/>
      <c r="Y74" s="1371"/>
      <c r="Z74" s="1371"/>
      <c r="AA74" s="1371"/>
      <c r="AB74" s="1371"/>
      <c r="AC74" s="1371"/>
      <c r="AD74" s="1371"/>
      <c r="AE74" s="1371"/>
      <c r="AF74" s="1367"/>
    </row>
    <row r="75" spans="2:32" ht="13.5" thickBot="1">
      <c r="B75" s="1372"/>
      <c r="C75" s="1373"/>
      <c r="D75" s="1373"/>
      <c r="E75" s="1373"/>
      <c r="F75" s="1373"/>
      <c r="G75" s="1373"/>
      <c r="H75" s="1373"/>
      <c r="I75" s="1373"/>
      <c r="J75" s="1373"/>
      <c r="K75" s="1373"/>
      <c r="L75" s="1373"/>
      <c r="M75" s="1373"/>
      <c r="N75" s="1373"/>
      <c r="O75" s="1373"/>
      <c r="P75" s="1373"/>
      <c r="Q75" s="1373"/>
      <c r="R75" s="1373"/>
      <c r="S75" s="1373"/>
      <c r="T75" s="1373"/>
      <c r="U75" s="1373"/>
      <c r="V75" s="1373"/>
      <c r="W75" s="1373"/>
      <c r="X75" s="1373"/>
      <c r="Y75" s="1373"/>
      <c r="Z75" s="1373"/>
      <c r="AA75" s="1373"/>
      <c r="AB75" s="1373"/>
      <c r="AC75" s="1373"/>
      <c r="AD75" s="1373"/>
      <c r="AE75" s="1373"/>
      <c r="AF75" s="1367"/>
    </row>
    <row r="76" spans="2:32" ht="13.5" thickTop="1">
      <c r="B76" s="1372"/>
      <c r="C76" s="1371"/>
      <c r="D76" s="1371"/>
      <c r="E76" s="1371"/>
      <c r="F76" s="1371"/>
      <c r="G76" s="1371"/>
      <c r="H76" s="1371"/>
      <c r="I76" s="1371"/>
      <c r="J76" s="1371"/>
      <c r="K76" s="1371"/>
      <c r="L76" s="1371"/>
      <c r="M76" s="1371"/>
      <c r="N76" s="1371"/>
      <c r="O76" s="1371"/>
      <c r="P76" s="1371"/>
      <c r="Q76" s="1371"/>
      <c r="R76" s="1371"/>
      <c r="S76" s="1371"/>
      <c r="T76" s="1371"/>
      <c r="U76" s="1371"/>
      <c r="V76" s="1371"/>
      <c r="W76" s="1371"/>
      <c r="X76" s="1371"/>
      <c r="Y76" s="1371"/>
      <c r="Z76" s="1371"/>
      <c r="AA76" s="1371"/>
      <c r="AB76" s="1371"/>
      <c r="AC76" s="1371"/>
      <c r="AD76" s="1371"/>
      <c r="AE76" s="1371"/>
      <c r="AF76" s="1367"/>
    </row>
    <row r="77" spans="2:32">
      <c r="B77" s="1370"/>
      <c r="C77" s="1368"/>
      <c r="D77" s="1368"/>
      <c r="E77" s="1368"/>
      <c r="F77" s="1368"/>
      <c r="G77" s="1368"/>
      <c r="H77" s="1368"/>
      <c r="I77" s="1368"/>
      <c r="J77" s="1368"/>
      <c r="K77" s="1368"/>
      <c r="L77" s="1368"/>
      <c r="M77" s="1368"/>
      <c r="N77" s="1368"/>
      <c r="O77" s="1368"/>
      <c r="P77" s="1368"/>
      <c r="Q77" s="1368"/>
      <c r="R77" s="1368"/>
      <c r="S77" s="1368"/>
      <c r="T77" s="1368"/>
      <c r="U77" s="1368"/>
      <c r="V77" s="1368"/>
      <c r="W77" s="1368"/>
      <c r="X77" s="1368"/>
      <c r="Y77" s="1368"/>
      <c r="Z77" s="1368"/>
      <c r="AA77" s="1368"/>
      <c r="AB77" s="1368"/>
      <c r="AC77" s="1368"/>
      <c r="AD77" s="1368"/>
      <c r="AE77" s="1368"/>
      <c r="AF77" s="1367"/>
    </row>
    <row r="78" spans="2:32">
      <c r="B78" s="1370"/>
      <c r="C78" s="1369" t="s">
        <v>183</v>
      </c>
      <c r="D78" s="1368"/>
      <c r="E78" s="1368"/>
      <c r="F78" s="1368"/>
      <c r="G78" s="1368"/>
      <c r="H78" s="1368"/>
      <c r="I78" s="1368"/>
      <c r="J78" s="1368"/>
      <c r="K78" s="1368"/>
      <c r="L78" s="1368"/>
      <c r="M78" s="1368"/>
      <c r="N78" s="1368"/>
      <c r="O78" s="1368"/>
      <c r="P78" s="1368"/>
      <c r="Q78" s="1368"/>
      <c r="R78" s="1368"/>
      <c r="S78" s="1368"/>
      <c r="T78" s="1368"/>
      <c r="U78" s="1368"/>
      <c r="V78" s="1368"/>
      <c r="W78" s="1362" t="s">
        <v>227</v>
      </c>
      <c r="X78" s="1368"/>
      <c r="Y78" s="1368"/>
      <c r="Z78" s="1368"/>
      <c r="AA78" s="1368"/>
      <c r="AB78" s="1368"/>
      <c r="AC78" s="1368"/>
      <c r="AD78" s="1368"/>
      <c r="AE78" s="1362" t="s">
        <v>226</v>
      </c>
      <c r="AF78" s="1367"/>
    </row>
    <row r="79" spans="2:32" s="1360" customFormat="1">
      <c r="B79" s="1364"/>
      <c r="C79" s="1363"/>
      <c r="D79" s="1363"/>
      <c r="E79" s="1363"/>
      <c r="F79" s="1363"/>
      <c r="G79" s="1363"/>
      <c r="H79" s="1363"/>
      <c r="I79" s="1363"/>
      <c r="J79" s="1363"/>
      <c r="K79" s="1363"/>
      <c r="L79" s="1363"/>
      <c r="M79" s="1363"/>
      <c r="N79" s="1363"/>
      <c r="O79" s="1363"/>
      <c r="P79" s="1363"/>
      <c r="Q79" s="1363"/>
      <c r="R79" s="1363"/>
      <c r="S79" s="1363"/>
      <c r="T79" s="1363"/>
      <c r="U79" s="1363"/>
      <c r="V79" s="1363"/>
      <c r="W79" s="1362" t="s">
        <v>225</v>
      </c>
      <c r="X79" s="1363"/>
      <c r="Y79" s="1363"/>
      <c r="Z79" s="1363"/>
      <c r="AA79" s="1363"/>
      <c r="AB79" s="1363"/>
      <c r="AC79" s="1363"/>
      <c r="AD79" s="1363"/>
      <c r="AE79" s="1362" t="s">
        <v>224</v>
      </c>
      <c r="AF79" s="1361"/>
    </row>
    <row r="80" spans="2:32" s="1360" customFormat="1">
      <c r="B80" s="1364"/>
      <c r="C80" s="1363"/>
      <c r="D80" s="1366"/>
      <c r="E80" s="1363"/>
      <c r="F80" s="1365" t="s">
        <v>258</v>
      </c>
      <c r="G80" s="1363"/>
      <c r="H80" s="1363"/>
      <c r="I80" s="1363"/>
      <c r="J80" s="1363"/>
      <c r="K80" s="1363"/>
      <c r="L80" s="1363"/>
      <c r="M80" s="1363"/>
      <c r="N80" s="1363"/>
      <c r="O80" s="1363"/>
      <c r="P80" s="1363"/>
      <c r="Q80" s="1363"/>
      <c r="R80" s="1363"/>
      <c r="S80" s="1363"/>
      <c r="T80" s="1363"/>
      <c r="U80" s="1363"/>
      <c r="V80" s="1363"/>
      <c r="W80" s="1362" t="s">
        <v>222</v>
      </c>
      <c r="X80" s="1363"/>
      <c r="Y80" s="1363"/>
      <c r="Z80" s="1363"/>
      <c r="AA80" s="1363"/>
      <c r="AB80" s="1363"/>
      <c r="AC80" s="1363"/>
      <c r="AD80" s="1363"/>
      <c r="AE80" s="1362" t="s">
        <v>257</v>
      </c>
      <c r="AF80" s="1361"/>
    </row>
    <row r="81" spans="2:32" s="1360" customFormat="1">
      <c r="B81" s="1364"/>
      <c r="C81" s="1363"/>
      <c r="D81" s="1363"/>
      <c r="E81" s="1363"/>
      <c r="F81" s="1365"/>
      <c r="G81" s="1363"/>
      <c r="H81" s="1363"/>
      <c r="I81" s="1363"/>
      <c r="J81" s="1363"/>
      <c r="K81" s="1363"/>
      <c r="L81" s="1363"/>
      <c r="M81" s="1363"/>
      <c r="N81" s="1363"/>
      <c r="O81" s="1363"/>
      <c r="P81" s="1363"/>
      <c r="Q81" s="1363"/>
      <c r="R81" s="1363"/>
      <c r="S81" s="1363"/>
      <c r="T81" s="1363"/>
      <c r="U81" s="1363"/>
      <c r="V81" s="1363"/>
      <c r="W81" s="1362" t="s">
        <v>221</v>
      </c>
      <c r="X81" s="1363"/>
      <c r="Y81" s="1363"/>
      <c r="Z81" s="1363"/>
      <c r="AA81" s="1363"/>
      <c r="AB81" s="1363"/>
      <c r="AC81" s="1363"/>
      <c r="AD81" s="1363"/>
      <c r="AE81" s="1362" t="s">
        <v>256</v>
      </c>
      <c r="AF81" s="1361"/>
    </row>
    <row r="82" spans="2:32" s="1360" customFormat="1">
      <c r="B82" s="1364"/>
      <c r="C82" s="1363"/>
      <c r="D82" s="1363"/>
      <c r="E82" s="1363"/>
      <c r="F82" s="1363"/>
      <c r="G82" s="1363"/>
      <c r="H82" s="1363"/>
      <c r="I82" s="1363"/>
      <c r="J82" s="1363"/>
      <c r="K82" s="1363"/>
      <c r="L82" s="1363"/>
      <c r="M82" s="1363"/>
      <c r="N82" s="1363"/>
      <c r="O82" s="1363"/>
      <c r="P82" s="1363"/>
      <c r="Q82" s="1363"/>
      <c r="R82" s="1363"/>
      <c r="S82" s="1363"/>
      <c r="T82" s="1363"/>
      <c r="U82" s="1363"/>
      <c r="V82" s="1363"/>
      <c r="W82" s="1362" t="s">
        <v>219</v>
      </c>
      <c r="X82" s="1363"/>
      <c r="Y82" s="1363"/>
      <c r="Z82" s="1363"/>
      <c r="AA82" s="1363"/>
      <c r="AB82" s="1363"/>
      <c r="AC82" s="1363"/>
      <c r="AD82" s="1363"/>
      <c r="AF82" s="1361"/>
    </row>
    <row r="83" spans="2:32" s="1360" customFormat="1">
      <c r="B83" s="1364"/>
      <c r="C83" s="1363"/>
      <c r="D83" s="1363"/>
      <c r="E83" s="1363"/>
      <c r="F83" s="1363"/>
      <c r="G83" s="1363"/>
      <c r="H83" s="1363"/>
      <c r="I83" s="1363"/>
      <c r="J83" s="1363"/>
      <c r="K83" s="1363"/>
      <c r="L83" s="1363"/>
      <c r="M83" s="1363"/>
      <c r="N83" s="1363"/>
      <c r="O83" s="1363"/>
      <c r="P83" s="1363"/>
      <c r="Q83" s="1363"/>
      <c r="R83" s="1363"/>
      <c r="S83" s="1363"/>
      <c r="T83" s="1363"/>
      <c r="U83" s="1363"/>
      <c r="V83" s="1363"/>
      <c r="X83" s="1363"/>
      <c r="Y83" s="1363"/>
      <c r="Z83" s="1363"/>
      <c r="AA83" s="1363"/>
      <c r="AB83" s="1363"/>
      <c r="AC83" s="1363"/>
      <c r="AD83" s="1363"/>
      <c r="AE83" s="1362"/>
      <c r="AF83" s="1361"/>
    </row>
    <row r="84" spans="2:32" ht="13.5" thickBot="1">
      <c r="B84" s="1359"/>
      <c r="C84" s="1358"/>
      <c r="D84" s="1358"/>
      <c r="E84" s="1358"/>
      <c r="F84" s="1358"/>
      <c r="G84" s="1358"/>
      <c r="H84" s="1358"/>
      <c r="I84" s="1358"/>
      <c r="J84" s="1358"/>
      <c r="K84" s="1358"/>
      <c r="L84" s="1358"/>
      <c r="M84" s="1358"/>
      <c r="N84" s="1358"/>
      <c r="O84" s="1358"/>
      <c r="P84" s="1358"/>
      <c r="Q84" s="1358"/>
      <c r="R84" s="1358"/>
      <c r="S84" s="1358"/>
      <c r="T84" s="1358"/>
      <c r="U84" s="1358"/>
      <c r="V84" s="1358"/>
      <c r="W84" s="1358"/>
      <c r="X84" s="1358"/>
      <c r="Y84" s="1358"/>
      <c r="Z84" s="1358"/>
      <c r="AA84" s="1358"/>
      <c r="AB84" s="1358"/>
      <c r="AC84" s="1358"/>
      <c r="AD84" s="1358"/>
      <c r="AE84" s="1358"/>
      <c r="AF84" s="1357"/>
    </row>
  </sheetData>
  <sheetProtection sheet="1" objects="1" scenarios="1" selectLockedCells="1"/>
  <mergeCells count="29">
    <mergeCell ref="S25:W25"/>
    <mergeCell ref="Z35:AA35"/>
    <mergeCell ref="AA25:AD25"/>
    <mergeCell ref="Q27:V27"/>
    <mergeCell ref="D25:L25"/>
    <mergeCell ref="AC35:AD35"/>
    <mergeCell ref="G27:L27"/>
    <mergeCell ref="R23:Z23"/>
    <mergeCell ref="I12:K12"/>
    <mergeCell ref="I14:K14"/>
    <mergeCell ref="AA10:AE10"/>
    <mergeCell ref="J17:L17"/>
    <mergeCell ref="F16:N16"/>
    <mergeCell ref="D23:I23"/>
    <mergeCell ref="AA21:AE21"/>
    <mergeCell ref="E21:T21"/>
    <mergeCell ref="B1:AC1"/>
    <mergeCell ref="Y8:Z8"/>
    <mergeCell ref="Y10:Z10"/>
    <mergeCell ref="AA8:AE8"/>
    <mergeCell ref="I10:K10"/>
    <mergeCell ref="U39:W39"/>
    <mergeCell ref="K38:L38"/>
    <mergeCell ref="H72:K72"/>
    <mergeCell ref="O72:Q72"/>
    <mergeCell ref="P42:T42"/>
    <mergeCell ref="H65:L65"/>
    <mergeCell ref="I68:L68"/>
    <mergeCell ref="D51:AC55"/>
  </mergeCells>
  <pageMargins left="0.23622047244094491" right="0.23622047244094491" top="0.59055118110236227" bottom="0.43307086614173229" header="0.43307086614173229" footer="0"/>
  <pageSetup paperSize="9" scale="63" orientation="portrait" r:id="rId1"/>
  <headerFooter alignWithMargins="0">
    <oddFooter>&amp;C&amp;1#&amp;"Calibri"&amp;12&amp;K008000Internal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2:B62"/>
  <sheetViews>
    <sheetView showGridLines="0" view="pageBreakPreview" topLeftCell="A25" zoomScaleNormal="175" zoomScaleSheetLayoutView="100" workbookViewId="0">
      <selection activeCell="A60" sqref="A60:B62"/>
    </sheetView>
  </sheetViews>
  <sheetFormatPr baseColWidth="10" defaultColWidth="11.42578125" defaultRowHeight="12.75"/>
  <cols>
    <col min="1" max="1" width="58" style="1021" customWidth="1"/>
    <col min="2" max="2" width="64.85546875" style="1021" customWidth="1"/>
    <col min="3" max="3" width="11.42578125" style="1021"/>
    <col min="4" max="4" width="27.5703125" style="1021" bestFit="1" customWidth="1"/>
    <col min="5" max="16384" width="11.42578125" style="1021"/>
  </cols>
  <sheetData>
    <row r="2" spans="1:2" ht="25.5">
      <c r="A2" s="1238" t="s">
        <v>1052</v>
      </c>
    </row>
    <row r="3" spans="1:2" ht="15">
      <c r="A3" s="1023"/>
    </row>
    <row r="4" spans="1:2" ht="15">
      <c r="A4" s="1023"/>
    </row>
    <row r="5" spans="1:2" ht="15">
      <c r="A5" s="1023"/>
    </row>
    <row r="6" spans="1:2" ht="15">
      <c r="A6" s="1023"/>
    </row>
    <row r="8" spans="1:2" s="1242" customFormat="1" ht="18">
      <c r="A8" s="1239" t="s">
        <v>1042</v>
      </c>
    </row>
    <row r="9" spans="1:2" s="1242" customFormat="1" ht="18">
      <c r="A9" s="1241"/>
    </row>
    <row r="10" spans="1:2" s="1242" customFormat="1" ht="18">
      <c r="A10" s="1241"/>
    </row>
    <row r="11" spans="1:2" s="1242" customFormat="1" ht="18"/>
    <row r="12" spans="1:2" s="1244" customFormat="1" ht="18" customHeight="1">
      <c r="A12" s="1243" t="s">
        <v>1041</v>
      </c>
      <c r="B12" s="1319">
        <f>'Identificación del expediente'!F10</f>
        <v>0</v>
      </c>
    </row>
    <row r="13" spans="1:2" s="1244" customFormat="1" ht="18" customHeight="1">
      <c r="A13" s="1243" t="s">
        <v>1048</v>
      </c>
      <c r="B13" s="1319"/>
    </row>
    <row r="14" spans="1:2" s="1244" customFormat="1" ht="18" customHeight="1">
      <c r="A14" s="1243" t="s">
        <v>999</v>
      </c>
      <c r="B14" s="1319"/>
    </row>
    <row r="15" spans="1:2" s="1244" customFormat="1" ht="18" customHeight="1">
      <c r="A15" s="1243" t="s">
        <v>1118</v>
      </c>
      <c r="B15" s="1319"/>
    </row>
    <row r="16" spans="1:2" s="1244" customFormat="1" ht="18" customHeight="1">
      <c r="A16" s="1243" t="s">
        <v>1120</v>
      </c>
      <c r="B16" s="1319"/>
    </row>
    <row r="17" spans="1:2" s="1244" customFormat="1" ht="18" customHeight="1">
      <c r="A17" s="1243" t="s">
        <v>1119</v>
      </c>
      <c r="B17" s="1319"/>
    </row>
    <row r="18" spans="1:2" s="1244" customFormat="1" ht="18" customHeight="1">
      <c r="A18" s="1243" t="s">
        <v>1040</v>
      </c>
      <c r="B18" s="1319"/>
    </row>
    <row r="19" spans="1:2" s="1244" customFormat="1" ht="18" customHeight="1">
      <c r="A19" s="1243" t="s">
        <v>1039</v>
      </c>
      <c r="B19" s="1319"/>
    </row>
    <row r="20" spans="1:2" s="1244" customFormat="1" ht="18" customHeight="1">
      <c r="A20" s="1243" t="s">
        <v>1038</v>
      </c>
      <c r="B20" s="1319"/>
    </row>
    <row r="21" spans="1:2" s="1244" customFormat="1" ht="18" customHeight="1">
      <c r="A21" s="1243" t="s">
        <v>1037</v>
      </c>
      <c r="B21" s="1319"/>
    </row>
    <row r="22" spans="1:2" s="1244" customFormat="1" ht="18" customHeight="1">
      <c r="A22" s="1243" t="s">
        <v>1034</v>
      </c>
      <c r="B22" s="1319"/>
    </row>
    <row r="23" spans="1:2" s="1244" customFormat="1" ht="18" customHeight="1">
      <c r="A23" s="1243" t="s">
        <v>1053</v>
      </c>
      <c r="B23" s="1319"/>
    </row>
    <row r="24" spans="1:2" s="1244" customFormat="1" ht="18" customHeight="1">
      <c r="A24" s="1243" t="s">
        <v>1054</v>
      </c>
      <c r="B24" s="1319"/>
    </row>
    <row r="25" spans="1:2" s="1244" customFormat="1" ht="18" customHeight="1">
      <c r="A25" s="1243" t="s">
        <v>1055</v>
      </c>
      <c r="B25" s="1319"/>
    </row>
    <row r="26" spans="1:2" s="1242" customFormat="1" ht="18"/>
    <row r="27" spans="1:2" s="1247" customFormat="1" ht="18">
      <c r="A27" s="1245"/>
      <c r="B27" s="1246"/>
    </row>
    <row r="28" spans="1:2" s="1242" customFormat="1" ht="18">
      <c r="A28" s="1241" t="s">
        <v>1033</v>
      </c>
    </row>
    <row r="29" spans="1:2" s="1242" customFormat="1" ht="18"/>
    <row r="30" spans="1:2" s="1244" customFormat="1" ht="39" customHeight="1">
      <c r="A30" s="2302" t="s">
        <v>1049</v>
      </c>
      <c r="B30" s="2302"/>
    </row>
    <row r="31" spans="1:2" s="1244" customFormat="1" ht="25.5" customHeight="1">
      <c r="A31" s="2302" t="s">
        <v>1050</v>
      </c>
      <c r="B31" s="2302"/>
    </row>
    <row r="32" spans="1:2" s="1244" customFormat="1" ht="25.5" customHeight="1">
      <c r="A32" s="2302" t="s">
        <v>1032</v>
      </c>
      <c r="B32" s="2302"/>
    </row>
    <row r="33" spans="1:2" s="1244" customFormat="1" ht="25.5" customHeight="1">
      <c r="A33" s="1248" t="s">
        <v>1062</v>
      </c>
    </row>
    <row r="34" spans="1:2" s="1244" customFormat="1" ht="25.5" customHeight="1">
      <c r="A34" s="1244" t="s">
        <v>1051</v>
      </c>
    </row>
    <row r="35" spans="1:2" s="1242" customFormat="1" ht="18"/>
    <row r="36" spans="1:2" s="1242" customFormat="1" ht="18"/>
    <row r="37" spans="1:2" s="1242" customFormat="1" ht="18"/>
    <row r="38" spans="1:2" s="1242" customFormat="1" ht="18"/>
    <row r="39" spans="1:2" s="1240" customFormat="1" ht="15">
      <c r="A39" s="1240" t="s">
        <v>1125</v>
      </c>
      <c r="B39" s="1255" t="s">
        <v>1124</v>
      </c>
    </row>
    <row r="40" spans="1:2" s="1242" customFormat="1" ht="18"/>
    <row r="41" spans="1:2" s="1242" customFormat="1" ht="18"/>
    <row r="42" spans="1:2" s="1242" customFormat="1" ht="18"/>
    <row r="43" spans="1:2" s="1242" customFormat="1" ht="18"/>
    <row r="44" spans="1:2" s="1242" customFormat="1" ht="18"/>
    <row r="45" spans="1:2" s="1242" customFormat="1" ht="18"/>
    <row r="46" spans="1:2" s="1242" customFormat="1" ht="53.25" customHeight="1">
      <c r="A46" s="2303" t="s">
        <v>1488</v>
      </c>
      <c r="B46" s="2303"/>
    </row>
    <row r="47" spans="1:2" s="1242" customFormat="1" ht="18"/>
    <row r="48" spans="1:2" s="1242" customFormat="1" ht="18">
      <c r="A48" s="1241" t="s">
        <v>1489</v>
      </c>
    </row>
    <row r="49" spans="1:2" s="1242" customFormat="1" ht="18"/>
    <row r="50" spans="1:2" s="1242" customFormat="1" ht="18">
      <c r="A50" s="1249" t="s">
        <v>1056</v>
      </c>
      <c r="B50" s="1320"/>
    </row>
    <row r="51" spans="1:2" s="1242" customFormat="1" ht="18"/>
    <row r="52" spans="1:2" s="1242" customFormat="1" ht="18"/>
    <row r="53" spans="1:2" s="1242" customFormat="1" ht="36">
      <c r="A53" s="1250" t="s">
        <v>1490</v>
      </c>
    </row>
    <row r="54" spans="1:2" s="1242" customFormat="1" ht="18"/>
    <row r="55" spans="1:2" s="1242" customFormat="1" ht="18"/>
    <row r="59" spans="1:2">
      <c r="A59" s="1022" t="s">
        <v>30</v>
      </c>
    </row>
    <row r="60" spans="1:2">
      <c r="A60" s="2304"/>
      <c r="B60" s="2305"/>
    </row>
    <row r="61" spans="1:2">
      <c r="A61" s="2306"/>
      <c r="B61" s="2307"/>
    </row>
    <row r="62" spans="1:2">
      <c r="A62" s="2308"/>
      <c r="B62" s="2309"/>
    </row>
  </sheetData>
  <sheetProtection sheet="1" objects="1" scenarios="1" selectLockedCells="1"/>
  <mergeCells count="5">
    <mergeCell ref="A30:B30"/>
    <mergeCell ref="A31:B31"/>
    <mergeCell ref="A32:B32"/>
    <mergeCell ref="A46:B46"/>
    <mergeCell ref="A60:B62"/>
  </mergeCells>
  <pageMargins left="1.1023622047244095" right="0.43307086614173229" top="0.55118110236220474" bottom="0.55118110236220474" header="0.31496062992125984" footer="0.31496062992125984"/>
  <pageSetup paperSize="9" scale="66" orientation="portrait" r:id="rId1"/>
  <headerFooter>
    <oddFooter>&amp;C&amp;1#&amp;"Calibri"&amp;12&amp;K008000Internal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2:B63"/>
  <sheetViews>
    <sheetView showRuler="0" view="pageBreakPreview" topLeftCell="A25" zoomScaleNormal="100" zoomScaleSheetLayoutView="100" workbookViewId="0">
      <selection activeCell="B32" sqref="B32"/>
    </sheetView>
  </sheetViews>
  <sheetFormatPr baseColWidth="10" defaultColWidth="11.42578125" defaultRowHeight="12.75"/>
  <cols>
    <col min="1" max="1" width="58.5703125" style="1142" customWidth="1"/>
    <col min="2" max="2" width="60.42578125" style="1142" customWidth="1"/>
    <col min="3" max="3" width="11.42578125" style="1142"/>
    <col min="4" max="4" width="27.5703125" style="1142" bestFit="1" customWidth="1"/>
    <col min="5" max="16384" width="11.42578125" style="1142"/>
  </cols>
  <sheetData>
    <row r="2" spans="1:2" ht="19.5">
      <c r="A2" s="1251" t="s">
        <v>1117</v>
      </c>
    </row>
    <row r="3" spans="1:2" ht="15">
      <c r="A3" s="1141"/>
    </row>
    <row r="4" spans="1:2" ht="15">
      <c r="A4" s="1141"/>
    </row>
    <row r="5" spans="1:2" ht="15">
      <c r="A5" s="1141"/>
    </row>
    <row r="7" spans="1:2">
      <c r="A7" s="1143" t="s">
        <v>1042</v>
      </c>
    </row>
    <row r="9" spans="1:2" ht="18" customHeight="1">
      <c r="A9" s="1144" t="s">
        <v>1041</v>
      </c>
      <c r="B9" s="1323">
        <f>'Identificación del expediente'!F10</f>
        <v>0</v>
      </c>
    </row>
    <row r="10" spans="1:2" ht="18" customHeight="1">
      <c r="A10" s="1144" t="s">
        <v>1116</v>
      </c>
      <c r="B10" s="1324"/>
    </row>
    <row r="11" spans="1:2" ht="18" customHeight="1">
      <c r="A11" s="1144" t="s">
        <v>999</v>
      </c>
      <c r="B11" s="1324"/>
    </row>
    <row r="12" spans="1:2" ht="18" customHeight="1">
      <c r="A12" s="1144" t="s">
        <v>1115</v>
      </c>
      <c r="B12" s="1324"/>
    </row>
    <row r="13" spans="1:2" ht="18" customHeight="1">
      <c r="A13" s="1144" t="s">
        <v>1120</v>
      </c>
      <c r="B13" s="1324"/>
    </row>
    <row r="14" spans="1:2" ht="18" customHeight="1">
      <c r="A14" s="1144" t="s">
        <v>1121</v>
      </c>
      <c r="B14" s="1324"/>
    </row>
    <row r="15" spans="1:2" ht="18" customHeight="1">
      <c r="A15" s="1144" t="s">
        <v>1040</v>
      </c>
      <c r="B15" s="1324"/>
    </row>
    <row r="16" spans="1:2" ht="18" customHeight="1">
      <c r="A16" s="1144" t="s">
        <v>1039</v>
      </c>
      <c r="B16" s="1324"/>
    </row>
    <row r="17" spans="1:2" ht="18" customHeight="1">
      <c r="A17" s="1144" t="s">
        <v>1038</v>
      </c>
      <c r="B17" s="1324"/>
    </row>
    <row r="18" spans="1:2" ht="18" customHeight="1">
      <c r="A18" s="1144" t="s">
        <v>1037</v>
      </c>
      <c r="B18" s="1324"/>
    </row>
    <row r="19" spans="1:2" ht="18" customHeight="1">
      <c r="A19" s="1144" t="s">
        <v>1034</v>
      </c>
      <c r="B19" s="1324"/>
    </row>
    <row r="20" spans="1:2" ht="18" customHeight="1">
      <c r="A20" s="1144" t="s">
        <v>1036</v>
      </c>
      <c r="B20" s="1324"/>
    </row>
    <row r="21" spans="1:2" ht="18" customHeight="1">
      <c r="A21" s="1144" t="s">
        <v>1035</v>
      </c>
      <c r="B21" s="1324"/>
    </row>
    <row r="22" spans="1:2" ht="18" customHeight="1">
      <c r="A22" s="1144" t="s">
        <v>1251</v>
      </c>
      <c r="B22" s="1324"/>
    </row>
    <row r="23" spans="1:2" ht="18" customHeight="1">
      <c r="A23" s="1144" t="s">
        <v>1057</v>
      </c>
      <c r="B23" s="1324"/>
    </row>
    <row r="24" spans="1:2" s="1147" customFormat="1">
      <c r="A24" s="1145"/>
      <c r="B24" s="1146"/>
    </row>
    <row r="25" spans="1:2">
      <c r="A25" s="1143" t="s">
        <v>1033</v>
      </c>
    </row>
    <row r="27" spans="1:2" s="1252" customFormat="1" ht="21" customHeight="1">
      <c r="A27" s="2311" t="s">
        <v>1058</v>
      </c>
      <c r="B27" s="2311"/>
    </row>
    <row r="28" spans="1:2" s="1252" customFormat="1" ht="21" customHeight="1">
      <c r="A28" s="2311" t="s">
        <v>1059</v>
      </c>
      <c r="B28" s="2311"/>
    </row>
    <row r="29" spans="1:2" s="1252" customFormat="1" ht="21" customHeight="1">
      <c r="A29" s="2311" t="s">
        <v>1032</v>
      </c>
      <c r="B29" s="2311"/>
    </row>
    <row r="30" spans="1:2" s="1252" customFormat="1" ht="21" customHeight="1"/>
    <row r="31" spans="1:2" s="1240" customFormat="1" ht="15">
      <c r="A31" s="1240" t="s">
        <v>1125</v>
      </c>
      <c r="B31" s="1255" t="s">
        <v>1124</v>
      </c>
    </row>
    <row r="32" spans="1:2" s="1252" customFormat="1" ht="21" customHeight="1"/>
    <row r="33" spans="1:2" s="1252" customFormat="1" ht="21" customHeight="1">
      <c r="A33" s="1253"/>
    </row>
    <row r="34" spans="1:2" s="1252" customFormat="1" ht="21" customHeight="1">
      <c r="A34" s="1253"/>
    </row>
    <row r="35" spans="1:2" s="1252" customFormat="1" ht="21" customHeight="1"/>
    <row r="36" spans="1:2" ht="18" customHeight="1">
      <c r="A36" s="1148" t="s">
        <v>1046</v>
      </c>
      <c r="B36" s="1325"/>
    </row>
    <row r="37" spans="1:2" ht="18" customHeight="1">
      <c r="A37" s="1148" t="s">
        <v>1122</v>
      </c>
      <c r="B37" s="1326"/>
    </row>
    <row r="38" spans="1:2" ht="28.5" customHeight="1">
      <c r="A38" s="1148" t="s">
        <v>1123</v>
      </c>
      <c r="B38" s="1254"/>
    </row>
    <row r="39" spans="1:2" ht="139.5" customHeight="1">
      <c r="A39" s="2310" t="s">
        <v>1252</v>
      </c>
      <c r="B39" s="2310"/>
    </row>
    <row r="41" spans="1:2">
      <c r="A41" s="1143" t="s">
        <v>1491</v>
      </c>
    </row>
    <row r="43" spans="1:2" ht="18" customHeight="1">
      <c r="A43" s="1149" t="s">
        <v>1031</v>
      </c>
      <c r="B43" s="1327"/>
    </row>
    <row r="44" spans="1:2" ht="18" customHeight="1">
      <c r="A44" s="1149" t="s">
        <v>1030</v>
      </c>
      <c r="B44" s="1327"/>
    </row>
    <row r="45" spans="1:2" ht="18" customHeight="1">
      <c r="A45" s="1149" t="s">
        <v>1029</v>
      </c>
      <c r="B45" s="1327"/>
    </row>
    <row r="46" spans="1:2" ht="18" customHeight="1">
      <c r="A46" s="1149" t="s">
        <v>1028</v>
      </c>
      <c r="B46" s="1327"/>
    </row>
    <row r="47" spans="1:2" ht="18" customHeight="1">
      <c r="A47" s="1149" t="s">
        <v>1027</v>
      </c>
      <c r="B47" s="1327"/>
    </row>
    <row r="48" spans="1:2" ht="18" customHeight="1">
      <c r="A48" s="1149" t="s">
        <v>1047</v>
      </c>
      <c r="B48" s="1327"/>
    </row>
    <row r="49" spans="1:2" ht="18" customHeight="1">
      <c r="A49" s="1149" t="s">
        <v>1026</v>
      </c>
      <c r="B49" s="1327"/>
    </row>
    <row r="50" spans="1:2" ht="18" customHeight="1">
      <c r="A50" s="1149" t="s">
        <v>1025</v>
      </c>
      <c r="B50" s="1327"/>
    </row>
    <row r="51" spans="1:2" ht="18" customHeight="1">
      <c r="A51" s="1149" t="s">
        <v>1024</v>
      </c>
      <c r="B51" s="1327"/>
    </row>
    <row r="54" spans="1:2" ht="25.5">
      <c r="A54" s="1146" t="s">
        <v>1492</v>
      </c>
    </row>
    <row r="60" spans="1:2">
      <c r="A60" s="1143" t="s">
        <v>30</v>
      </c>
    </row>
    <row r="61" spans="1:2">
      <c r="A61" s="2312"/>
      <c r="B61" s="2313"/>
    </row>
    <row r="62" spans="1:2">
      <c r="A62" s="2314"/>
      <c r="B62" s="2315"/>
    </row>
    <row r="63" spans="1:2">
      <c r="A63" s="2316"/>
      <c r="B63" s="2317"/>
    </row>
  </sheetData>
  <sheetProtection selectLockedCells="1"/>
  <mergeCells count="5">
    <mergeCell ref="A39:B39"/>
    <mergeCell ref="A27:B27"/>
    <mergeCell ref="A28:B28"/>
    <mergeCell ref="A29:B29"/>
    <mergeCell ref="A61:B63"/>
  </mergeCells>
  <pageMargins left="0.7" right="0.7" top="0.75" bottom="0.75" header="0.3" footer="0.3"/>
  <pageSetup paperSize="9" scale="56" orientation="portrait" r:id="rId1"/>
  <headerFooter>
    <oddFooter>&amp;C&amp;1#&amp;"Calibri"&amp;12&amp;K008000Internal Use</oddFooter>
  </headerFooter>
  <drawing r:id="rId2"/>
  <legacyDrawing r:id="rId3"/>
  <oleObjects>
    <mc:AlternateContent xmlns:mc="http://schemas.openxmlformats.org/markup-compatibility/2006">
      <mc:Choice Requires="x14">
        <oleObject progId="Document" dvAspect="DVASPECT_ICON" shapeId="28673" r:id="rId4">
          <objectPr defaultSize="0" autoPict="0" r:id="rId5">
            <anchor moveWithCells="1">
              <from>
                <xdr:col>1</xdr:col>
                <xdr:colOff>904875</xdr:colOff>
                <xdr:row>37</xdr:row>
                <xdr:rowOff>47625</xdr:rowOff>
              </from>
              <to>
                <xdr:col>1</xdr:col>
                <xdr:colOff>1276350</xdr:colOff>
                <xdr:row>37</xdr:row>
                <xdr:rowOff>333375</xdr:rowOff>
              </to>
            </anchor>
          </objectPr>
        </oleObject>
      </mc:Choice>
      <mc:Fallback>
        <oleObject progId="Document" dvAspect="DVASPECT_ICON" shapeId="28673"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B4:O80"/>
  <sheetViews>
    <sheetView showGridLines="0" showRowColHeaders="0" view="pageBreakPreview" topLeftCell="A55" zoomScale="96" zoomScaleNormal="110" zoomScaleSheetLayoutView="96" workbookViewId="0">
      <selection activeCell="D21" sqref="D21:K21"/>
    </sheetView>
  </sheetViews>
  <sheetFormatPr baseColWidth="10" defaultColWidth="11.42578125" defaultRowHeight="14.25"/>
  <cols>
    <col min="1" max="1" width="4.85546875" style="15" customWidth="1"/>
    <col min="2" max="2" width="14.85546875" style="15" customWidth="1"/>
    <col min="3" max="3" width="18.85546875" style="15" customWidth="1"/>
    <col min="4" max="4" width="7.7109375" style="15" customWidth="1"/>
    <col min="5" max="5" width="8.5703125" style="15" customWidth="1"/>
    <col min="6" max="6" width="2.85546875" style="15" customWidth="1"/>
    <col min="7" max="7" width="6.5703125" style="15" customWidth="1"/>
    <col min="8" max="8" width="3.28515625" style="15" customWidth="1"/>
    <col min="9" max="9" width="9.85546875" style="15" customWidth="1"/>
    <col min="10" max="10" width="19.140625" style="15" customWidth="1"/>
    <col min="11" max="11" width="27.42578125" style="15" customWidth="1"/>
    <col min="12" max="12" width="9.28515625" style="15" customWidth="1"/>
    <col min="13" max="13" width="14.42578125" style="15" customWidth="1"/>
    <col min="14" max="14" width="11.42578125" style="15"/>
    <col min="15" max="15" width="5" style="15" customWidth="1"/>
    <col min="16" max="16" width="11.42578125" style="15"/>
    <col min="17" max="17" width="12.42578125" style="15" customWidth="1"/>
    <col min="18" max="16384" width="11.42578125" style="15"/>
  </cols>
  <sheetData>
    <row r="4" spans="2:15">
      <c r="H4" s="1"/>
      <c r="J4" s="13"/>
      <c r="L4" s="827" t="s">
        <v>1481</v>
      </c>
      <c r="M4" s="13"/>
      <c r="N4" s="13"/>
    </row>
    <row r="5" spans="2:15" ht="6.75" customHeight="1">
      <c r="H5" s="993"/>
      <c r="I5" s="993"/>
      <c r="J5" s="993"/>
      <c r="K5" s="993"/>
      <c r="L5" s="13"/>
      <c r="M5" s="13"/>
      <c r="N5" s="13"/>
    </row>
    <row r="6" spans="2:15" ht="12" customHeight="1">
      <c r="I6" s="994"/>
      <c r="K6" s="995" t="s">
        <v>57</v>
      </c>
      <c r="L6" s="2318"/>
      <c r="M6" s="2318"/>
      <c r="N6" s="996"/>
      <c r="O6" s="996"/>
    </row>
    <row r="7" spans="2:15" ht="6.75" customHeight="1">
      <c r="H7" s="993"/>
      <c r="I7" s="993"/>
      <c r="J7" s="993"/>
      <c r="K7" s="993"/>
      <c r="L7" s="13"/>
      <c r="M7" s="13"/>
      <c r="N7" s="13"/>
    </row>
    <row r="8" spans="2:15" ht="15" customHeight="1">
      <c r="H8" s="997"/>
      <c r="I8" s="824"/>
      <c r="J8" s="998"/>
      <c r="K8" s="995"/>
      <c r="L8" s="2319"/>
      <c r="M8" s="2319"/>
      <c r="N8" s="996"/>
    </row>
    <row r="9" spans="2:15" ht="17.25" customHeight="1">
      <c r="H9" s="2322"/>
      <c r="I9" s="2322"/>
      <c r="J9" s="996"/>
      <c r="L9" s="25" t="str">
        <f>CPD</f>
        <v/>
      </c>
      <c r="M9" s="996"/>
      <c r="N9" s="996"/>
    </row>
    <row r="10" spans="2:15" ht="22.5" customHeight="1">
      <c r="B10" s="6"/>
      <c r="D10" s="991"/>
      <c r="E10" s="991"/>
      <c r="F10" s="991"/>
      <c r="G10" s="991"/>
      <c r="H10" s="798"/>
      <c r="I10" s="798"/>
      <c r="J10" s="798"/>
      <c r="K10" s="798"/>
      <c r="L10" s="798"/>
      <c r="M10" s="798"/>
      <c r="N10" s="798"/>
    </row>
    <row r="11" spans="2:15" ht="21" customHeight="1">
      <c r="B11" s="6"/>
      <c r="D11" s="2320" t="s">
        <v>1009</v>
      </c>
      <c r="E11" s="2320"/>
      <c r="F11" s="2320"/>
      <c r="G11" s="2320"/>
      <c r="H11" s="2320"/>
      <c r="I11" s="2320"/>
      <c r="J11" s="2320"/>
      <c r="K11" s="2320"/>
    </row>
    <row r="12" spans="2:15" ht="21" customHeight="1">
      <c r="B12" s="6"/>
      <c r="D12" s="991"/>
      <c r="E12" s="991"/>
      <c r="F12" s="991"/>
      <c r="G12" s="991"/>
      <c r="H12" s="991"/>
      <c r="I12" s="991"/>
      <c r="J12" s="991"/>
      <c r="K12" s="991"/>
    </row>
    <row r="13" spans="2:15">
      <c r="B13" s="6"/>
    </row>
    <row r="16" spans="2:15" s="14" customFormat="1" ht="15">
      <c r="C16" s="1256" t="s">
        <v>998</v>
      </c>
      <c r="D16" s="2326"/>
      <c r="E16" s="2326"/>
      <c r="F16" s="2326"/>
      <c r="G16" s="2326"/>
      <c r="H16" s="2326"/>
      <c r="I16" s="2326"/>
      <c r="J16" s="2326"/>
      <c r="K16" s="2326"/>
      <c r="L16" s="2326"/>
      <c r="M16" s="2326"/>
      <c r="N16" s="2326"/>
    </row>
    <row r="17" spans="2:14" s="14" customFormat="1" ht="21" customHeight="1">
      <c r="C17" s="17"/>
      <c r="D17" s="2327"/>
      <c r="E17" s="2327"/>
      <c r="F17" s="2327"/>
      <c r="G17" s="2327"/>
      <c r="H17" s="2327"/>
      <c r="I17" s="2327"/>
      <c r="J17" s="2327"/>
      <c r="K17" s="2327"/>
      <c r="L17" s="2327"/>
      <c r="M17" s="2327"/>
      <c r="N17" s="2327"/>
    </row>
    <row r="18" spans="2:14" s="984" customFormat="1" ht="21" customHeight="1">
      <c r="C18" s="985"/>
      <c r="D18" s="985"/>
      <c r="E18" s="985"/>
      <c r="F18" s="985"/>
      <c r="G18" s="985"/>
      <c r="H18" s="985"/>
      <c r="I18" s="985"/>
      <c r="J18" s="985"/>
      <c r="K18" s="985"/>
      <c r="L18" s="985"/>
      <c r="M18" s="985"/>
      <c r="N18" s="985"/>
    </row>
    <row r="19" spans="2:14" ht="23.25" customHeight="1">
      <c r="C19" s="990" t="s">
        <v>999</v>
      </c>
      <c r="D19" s="2324"/>
      <c r="E19" s="2324"/>
      <c r="F19" s="2324"/>
      <c r="G19" s="2324"/>
      <c r="H19" s="2324"/>
      <c r="I19" s="2324"/>
      <c r="J19" s="2324"/>
      <c r="K19" s="2324"/>
    </row>
    <row r="20" spans="2:14" s="983" customFormat="1" ht="12.75" customHeight="1">
      <c r="C20" s="982"/>
      <c r="E20" s="982"/>
      <c r="F20" s="982"/>
      <c r="G20" s="982"/>
      <c r="H20" s="982"/>
      <c r="I20" s="982"/>
      <c r="J20" s="982"/>
      <c r="K20" s="982"/>
    </row>
    <row r="21" spans="2:14" ht="23.25" customHeight="1">
      <c r="C21" s="989" t="s">
        <v>983</v>
      </c>
      <c r="D21" s="2325"/>
      <c r="E21" s="2325"/>
      <c r="F21" s="2325"/>
      <c r="G21" s="2325"/>
      <c r="H21" s="2325"/>
      <c r="I21" s="2325"/>
      <c r="J21" s="2325"/>
      <c r="K21" s="2325"/>
    </row>
    <row r="22" spans="2:14" s="983" customFormat="1" ht="13.5" customHeight="1">
      <c r="E22" s="982"/>
      <c r="F22" s="982"/>
      <c r="G22" s="982"/>
      <c r="H22" s="982"/>
      <c r="I22" s="982"/>
      <c r="J22" s="982"/>
      <c r="K22" s="982"/>
    </row>
    <row r="23" spans="2:14" ht="23.25" customHeight="1">
      <c r="B23" s="76"/>
      <c r="C23" s="986" t="s">
        <v>990</v>
      </c>
      <c r="D23" s="2326"/>
      <c r="E23" s="2326"/>
      <c r="F23" s="2326"/>
      <c r="G23" s="2326"/>
      <c r="H23" s="2326"/>
      <c r="I23" s="2326"/>
      <c r="J23" s="2326"/>
      <c r="K23" s="2326"/>
      <c r="L23" s="2326"/>
    </row>
    <row r="24" spans="2:14" s="983" customFormat="1" ht="13.5" customHeight="1">
      <c r="G24" s="982"/>
      <c r="I24" s="982"/>
      <c r="J24" s="982"/>
      <c r="K24" s="982"/>
      <c r="L24" s="982"/>
    </row>
    <row r="25" spans="2:14" ht="23.25" customHeight="1">
      <c r="B25" s="76"/>
      <c r="C25" s="986" t="s">
        <v>991</v>
      </c>
      <c r="D25" s="2326"/>
      <c r="E25" s="2326"/>
      <c r="F25" s="2326"/>
      <c r="G25" s="2326"/>
      <c r="H25" s="2326"/>
      <c r="I25" s="2326"/>
      <c r="J25" s="2326"/>
      <c r="K25" s="2326"/>
      <c r="L25" s="2326"/>
    </row>
    <row r="26" spans="2:14" ht="13.5" customHeight="1"/>
    <row r="27" spans="2:14">
      <c r="C27" s="76"/>
    </row>
    <row r="28" spans="2:14" ht="23.25" customHeight="1">
      <c r="C28" s="990" t="s">
        <v>1008</v>
      </c>
      <c r="D28" s="2325"/>
      <c r="E28" s="2325"/>
      <c r="F28" s="2325"/>
      <c r="G28" s="2325"/>
      <c r="H28" s="2325"/>
      <c r="I28" s="2325"/>
    </row>
    <row r="29" spans="2:14" s="983" customFormat="1" ht="12.75" customHeight="1">
      <c r="C29" s="982"/>
      <c r="E29" s="982"/>
      <c r="F29" s="982"/>
      <c r="G29" s="982"/>
      <c r="H29" s="982"/>
      <c r="I29" s="982"/>
      <c r="J29" s="982"/>
      <c r="K29" s="982"/>
    </row>
    <row r="30" spans="2:14" ht="23.25" customHeight="1">
      <c r="B30" s="989"/>
      <c r="C30" s="990" t="s">
        <v>992</v>
      </c>
      <c r="D30" s="2323"/>
      <c r="E30" s="2323"/>
      <c r="F30" s="983"/>
      <c r="G30" s="983"/>
      <c r="H30" s="983"/>
      <c r="I30" s="983"/>
      <c r="J30" s="983"/>
    </row>
    <row r="32" spans="2:14" ht="17.25" customHeight="1">
      <c r="B32" s="2329"/>
      <c r="C32" s="2329"/>
      <c r="D32" s="2329"/>
      <c r="E32" s="2329"/>
      <c r="F32" s="2329"/>
      <c r="G32" s="2329"/>
      <c r="H32" s="2329"/>
      <c r="I32" s="2329"/>
      <c r="J32" s="2329"/>
      <c r="K32" s="2329"/>
      <c r="L32" s="2329"/>
      <c r="M32" s="2329"/>
      <c r="N32" s="2329"/>
    </row>
    <row r="33" spans="2:14" ht="16.5" customHeight="1">
      <c r="B33" s="76" t="s">
        <v>993</v>
      </c>
      <c r="C33" s="1321"/>
      <c r="D33" s="6" t="s">
        <v>994</v>
      </c>
      <c r="E33" s="1321"/>
      <c r="F33" s="76" t="s">
        <v>234</v>
      </c>
      <c r="G33" s="1321"/>
      <c r="H33" s="76" t="s">
        <v>83</v>
      </c>
      <c r="I33" s="1321"/>
      <c r="J33" s="76" t="s">
        <v>1001</v>
      </c>
      <c r="K33" s="1321"/>
      <c r="L33" s="76" t="s">
        <v>995</v>
      </c>
      <c r="M33" s="1321"/>
      <c r="N33" s="76"/>
    </row>
    <row r="34" spans="2:14" s="983" customFormat="1" ht="16.5" customHeight="1">
      <c r="B34" s="982"/>
      <c r="C34" s="982"/>
      <c r="D34" s="982"/>
      <c r="E34" s="982"/>
      <c r="F34" s="982"/>
      <c r="G34" s="982"/>
      <c r="H34" s="982"/>
      <c r="I34" s="982"/>
      <c r="J34" s="982"/>
      <c r="K34" s="982"/>
      <c r="L34" s="982"/>
      <c r="M34" s="982"/>
      <c r="N34" s="982"/>
    </row>
    <row r="35" spans="2:14" s="983" customFormat="1" ht="16.5" customHeight="1">
      <c r="B35" s="982" t="s">
        <v>996</v>
      </c>
      <c r="C35" s="982"/>
      <c r="D35" s="982"/>
      <c r="E35" s="982"/>
      <c r="F35" s="2325"/>
      <c r="G35" s="2325"/>
      <c r="H35" s="2325"/>
      <c r="I35" s="2325"/>
      <c r="J35" s="2325"/>
      <c r="K35" s="2325"/>
      <c r="L35" s="982" t="s">
        <v>1000</v>
      </c>
      <c r="M35" s="982"/>
      <c r="N35" s="982"/>
    </row>
    <row r="36" spans="2:14" s="983" customFormat="1" ht="16.5" customHeight="1">
      <c r="B36" s="982"/>
      <c r="C36" s="982"/>
      <c r="D36" s="982"/>
      <c r="E36" s="982"/>
      <c r="F36" s="982"/>
      <c r="G36" s="982"/>
      <c r="H36" s="982"/>
      <c r="I36" s="982"/>
      <c r="J36" s="982"/>
      <c r="K36" s="982"/>
      <c r="L36" s="982"/>
      <c r="M36" s="982"/>
      <c r="N36" s="982"/>
    </row>
    <row r="37" spans="2:14" s="983" customFormat="1" ht="16.5" customHeight="1">
      <c r="B37" s="982" t="s">
        <v>1002</v>
      </c>
      <c r="C37" s="2325"/>
      <c r="D37" s="2325"/>
      <c r="E37" s="2325"/>
      <c r="F37" s="2325"/>
      <c r="G37" s="2325"/>
      <c r="H37" s="2325"/>
      <c r="I37" s="76" t="s">
        <v>995</v>
      </c>
      <c r="J37" s="1321"/>
      <c r="K37" s="983" t="s">
        <v>1003</v>
      </c>
      <c r="M37" s="982"/>
      <c r="N37" s="982"/>
    </row>
    <row r="38" spans="2:14" s="983" customFormat="1" ht="16.5" customHeight="1">
      <c r="B38" s="982"/>
      <c r="C38" s="982"/>
      <c r="D38" s="982"/>
      <c r="E38" s="982"/>
      <c r="F38" s="982"/>
      <c r="G38" s="982"/>
      <c r="H38" s="982"/>
      <c r="I38" s="982"/>
      <c r="J38" s="982"/>
      <c r="K38" s="982"/>
      <c r="L38" s="982"/>
      <c r="M38" s="982"/>
      <c r="N38" s="982"/>
    </row>
    <row r="39" spans="2:14" s="983" customFormat="1" ht="16.5" customHeight="1">
      <c r="B39" s="2321" t="s">
        <v>1010</v>
      </c>
      <c r="C39" s="2321"/>
      <c r="D39" s="2321"/>
      <c r="E39" s="2321"/>
      <c r="F39" s="2321"/>
      <c r="G39" s="2321"/>
      <c r="H39" s="2321"/>
      <c r="I39" s="2321"/>
      <c r="J39" s="2321"/>
      <c r="K39" s="2321"/>
      <c r="L39" s="2321"/>
      <c r="M39" s="2321"/>
      <c r="N39" s="982"/>
    </row>
    <row r="40" spans="2:14" s="983" customFormat="1" ht="16.5" customHeight="1">
      <c r="B40" s="2321"/>
      <c r="C40" s="2321"/>
      <c r="D40" s="2321"/>
      <c r="E40" s="2321"/>
      <c r="F40" s="2321"/>
      <c r="G40" s="2321"/>
      <c r="H40" s="2321"/>
      <c r="I40" s="2321"/>
      <c r="J40" s="2321"/>
      <c r="K40" s="2321"/>
      <c r="L40" s="2321"/>
      <c r="M40" s="2321"/>
      <c r="N40" s="982"/>
    </row>
    <row r="41" spans="2:14" s="983" customFormat="1" ht="16.5" customHeight="1">
      <c r="B41" s="982"/>
      <c r="C41" s="982"/>
      <c r="D41" s="982"/>
      <c r="E41" s="982"/>
      <c r="F41" s="982"/>
      <c r="G41" s="982"/>
      <c r="H41" s="982"/>
      <c r="I41" s="982"/>
      <c r="J41" s="982"/>
      <c r="K41" s="982"/>
      <c r="L41" s="982"/>
      <c r="M41" s="982"/>
      <c r="N41" s="982"/>
    </row>
    <row r="42" spans="2:14" s="983" customFormat="1" ht="16.5" customHeight="1">
      <c r="B42" s="2321" t="s">
        <v>1011</v>
      </c>
      <c r="C42" s="2321"/>
      <c r="D42" s="2321"/>
      <c r="E42" s="2321"/>
      <c r="F42" s="2321"/>
      <c r="G42" s="2321"/>
      <c r="H42" s="2321"/>
      <c r="I42" s="2321"/>
      <c r="J42" s="2321"/>
      <c r="K42" s="2321"/>
      <c r="L42" s="2321"/>
      <c r="M42" s="2321"/>
      <c r="N42" s="982"/>
    </row>
    <row r="43" spans="2:14" s="983" customFormat="1" ht="20.25" customHeight="1">
      <c r="B43" s="982"/>
      <c r="C43" s="982"/>
      <c r="D43" s="982"/>
      <c r="E43" s="982"/>
      <c r="F43" s="982"/>
      <c r="G43" s="982"/>
      <c r="H43" s="982"/>
      <c r="I43" s="982"/>
      <c r="J43" s="982"/>
      <c r="K43" s="982"/>
      <c r="L43" s="982"/>
      <c r="M43" s="982"/>
      <c r="N43" s="982"/>
    </row>
    <row r="44" spans="2:14" s="988" customFormat="1" ht="20.25" customHeight="1">
      <c r="B44" s="987"/>
      <c r="C44" s="15" t="s">
        <v>1004</v>
      </c>
      <c r="E44" s="1322"/>
      <c r="G44" s="2331" t="s">
        <v>1493</v>
      </c>
      <c r="H44" s="2331"/>
      <c r="I44" s="2331"/>
      <c r="J44" s="2331"/>
      <c r="K44" s="2331"/>
      <c r="L44" s="2331"/>
      <c r="M44" s="2331"/>
    </row>
    <row r="45" spans="2:14" s="988" customFormat="1" ht="20.25" customHeight="1">
      <c r="B45" s="987"/>
      <c r="C45" s="15" t="s">
        <v>1005</v>
      </c>
      <c r="E45" s="982"/>
      <c r="G45" s="6"/>
      <c r="H45" s="6"/>
      <c r="I45" s="6"/>
      <c r="J45" s="6"/>
      <c r="K45" s="6"/>
      <c r="L45" s="6"/>
      <c r="M45" s="6"/>
    </row>
    <row r="46" spans="2:14" s="983" customFormat="1" ht="12" customHeight="1">
      <c r="B46" s="982"/>
      <c r="C46" s="982"/>
      <c r="D46" s="982"/>
      <c r="E46" s="982"/>
      <c r="F46" s="982"/>
      <c r="G46" s="982"/>
      <c r="H46" s="982"/>
      <c r="I46" s="982"/>
      <c r="J46" s="982"/>
      <c r="K46" s="982"/>
      <c r="L46" s="982"/>
      <c r="M46" s="982"/>
      <c r="N46" s="982"/>
    </row>
    <row r="47" spans="2:14" s="988" customFormat="1" ht="30" customHeight="1">
      <c r="C47" s="2330" t="s">
        <v>984</v>
      </c>
      <c r="D47" s="2330"/>
      <c r="E47" s="2330"/>
      <c r="F47" s="2330"/>
      <c r="G47" s="2330"/>
      <c r="H47" s="2330"/>
      <c r="I47" s="2330"/>
      <c r="J47" s="2330"/>
      <c r="K47" s="2330"/>
      <c r="L47" s="2330"/>
      <c r="M47" s="2330"/>
      <c r="N47" s="2330"/>
    </row>
    <row r="48" spans="2:14" s="983" customFormat="1" ht="11.25" customHeight="1">
      <c r="B48" s="982"/>
      <c r="C48" s="982"/>
      <c r="D48" s="982"/>
      <c r="E48" s="982"/>
      <c r="F48" s="982"/>
      <c r="G48" s="982"/>
      <c r="H48" s="982"/>
      <c r="I48" s="982"/>
      <c r="J48" s="982"/>
      <c r="K48" s="982"/>
      <c r="L48" s="982"/>
      <c r="M48" s="982"/>
      <c r="N48" s="982"/>
    </row>
    <row r="49" spans="2:14" s="988" customFormat="1" ht="30" customHeight="1">
      <c r="C49" s="2330" t="s">
        <v>985</v>
      </c>
      <c r="D49" s="2330"/>
      <c r="E49" s="2330"/>
      <c r="F49" s="2330"/>
      <c r="G49" s="2330"/>
      <c r="H49" s="2330"/>
      <c r="I49" s="2330"/>
      <c r="J49" s="2330"/>
      <c r="K49" s="2330"/>
      <c r="L49" s="2330"/>
      <c r="M49" s="2330"/>
      <c r="N49" s="2330"/>
    </row>
    <row r="50" spans="2:14" s="983" customFormat="1" ht="11.25" customHeight="1">
      <c r="B50" s="982"/>
      <c r="C50" s="982"/>
      <c r="D50" s="982"/>
      <c r="E50" s="982"/>
      <c r="F50" s="982"/>
      <c r="G50" s="982"/>
      <c r="H50" s="982"/>
      <c r="I50" s="982"/>
      <c r="J50" s="982"/>
      <c r="K50" s="982"/>
      <c r="L50" s="982"/>
      <c r="M50" s="982"/>
      <c r="N50" s="982"/>
    </row>
    <row r="51" spans="2:14" s="988" customFormat="1" ht="30" customHeight="1">
      <c r="C51" s="2330" t="s">
        <v>986</v>
      </c>
      <c r="D51" s="2330"/>
      <c r="E51" s="2330"/>
      <c r="F51" s="2330"/>
      <c r="G51" s="2330"/>
      <c r="H51" s="2330"/>
      <c r="I51" s="2330"/>
      <c r="J51" s="2330"/>
      <c r="K51" s="2330"/>
      <c r="L51" s="2330"/>
      <c r="M51" s="2330"/>
      <c r="N51" s="2330"/>
    </row>
    <row r="52" spans="2:14" s="983" customFormat="1" ht="11.25" customHeight="1">
      <c r="B52" s="982"/>
      <c r="C52" s="982"/>
      <c r="D52" s="982"/>
      <c r="E52" s="982"/>
      <c r="F52" s="982"/>
      <c r="G52" s="982"/>
      <c r="H52" s="982"/>
      <c r="I52" s="982"/>
      <c r="J52" s="982"/>
      <c r="K52" s="982"/>
      <c r="L52" s="982"/>
      <c r="M52" s="982"/>
      <c r="N52" s="982"/>
    </row>
    <row r="53" spans="2:14" s="988" customFormat="1" ht="30" customHeight="1">
      <c r="C53" s="2330" t="s">
        <v>1494</v>
      </c>
      <c r="D53" s="2330"/>
      <c r="E53" s="2330"/>
      <c r="F53" s="2330"/>
      <c r="G53" s="2330"/>
      <c r="H53" s="2330"/>
      <c r="I53" s="2330"/>
      <c r="J53" s="2330"/>
      <c r="K53" s="2330"/>
      <c r="L53" s="2330"/>
      <c r="M53" s="2330"/>
      <c r="N53" s="2330"/>
    </row>
    <row r="54" spans="2:14" s="983" customFormat="1" ht="11.25" customHeight="1">
      <c r="B54" s="982"/>
      <c r="C54" s="982"/>
      <c r="D54" s="982"/>
      <c r="E54" s="982"/>
      <c r="F54" s="982"/>
      <c r="G54" s="982"/>
      <c r="H54" s="982"/>
      <c r="I54" s="982"/>
      <c r="J54" s="982"/>
      <c r="K54" s="982"/>
      <c r="L54" s="982"/>
      <c r="M54" s="982"/>
      <c r="N54" s="982"/>
    </row>
    <row r="55" spans="2:14" ht="23.25" customHeight="1">
      <c r="C55" s="15" t="s">
        <v>1006</v>
      </c>
      <c r="D55" s="988"/>
      <c r="E55" s="988"/>
      <c r="F55" s="988"/>
      <c r="G55" s="2332"/>
      <c r="H55" s="2332"/>
      <c r="I55" s="2332"/>
      <c r="J55" s="2329" t="s">
        <v>1495</v>
      </c>
      <c r="K55" s="2329"/>
      <c r="L55" s="2329"/>
      <c r="M55" s="2329"/>
      <c r="N55" s="988"/>
    </row>
    <row r="56" spans="2:14" ht="23.25" customHeight="1">
      <c r="C56" s="15" t="s">
        <v>1007</v>
      </c>
    </row>
    <row r="57" spans="2:14" ht="30" customHeight="1"/>
    <row r="59" spans="2:14">
      <c r="B59" s="15" t="s">
        <v>987</v>
      </c>
    </row>
    <row r="64" spans="2:14">
      <c r="B64" s="15" t="s">
        <v>997</v>
      </c>
      <c r="K64" s="15" t="s">
        <v>1060</v>
      </c>
    </row>
    <row r="68" spans="2:14">
      <c r="B68" s="15" t="s">
        <v>988</v>
      </c>
    </row>
    <row r="71" spans="2:14">
      <c r="K71" s="15" t="s">
        <v>1061</v>
      </c>
    </row>
    <row r="72" spans="2:14">
      <c r="B72" s="15" t="s">
        <v>329</v>
      </c>
    </row>
    <row r="76" spans="2:14" ht="33" customHeight="1">
      <c r="B76" s="2328" t="s">
        <v>989</v>
      </c>
      <c r="C76" s="2328"/>
      <c r="D76" s="2328"/>
      <c r="E76" s="2328"/>
      <c r="F76" s="2328"/>
      <c r="G76" s="2328"/>
      <c r="H76" s="2328"/>
      <c r="I76" s="2328"/>
      <c r="J76" s="2328"/>
      <c r="K76" s="2328"/>
      <c r="L76" s="2328"/>
      <c r="M76" s="2328"/>
      <c r="N76" s="2328"/>
    </row>
    <row r="80" spans="2:14" ht="14.25" customHeight="1"/>
  </sheetData>
  <sheetProtection sheet="1" objects="1" scenarios="1" selectLockedCells="1"/>
  <mergeCells count="25">
    <mergeCell ref="B76:N76"/>
    <mergeCell ref="D28:I28"/>
    <mergeCell ref="F35:K35"/>
    <mergeCell ref="B32:N32"/>
    <mergeCell ref="C47:N47"/>
    <mergeCell ref="C49:N49"/>
    <mergeCell ref="C51:N51"/>
    <mergeCell ref="C53:N53"/>
    <mergeCell ref="C37:H37"/>
    <mergeCell ref="B39:M40"/>
    <mergeCell ref="G44:M44"/>
    <mergeCell ref="G55:I55"/>
    <mergeCell ref="J55:M55"/>
    <mergeCell ref="L6:M6"/>
    <mergeCell ref="L8:M8"/>
    <mergeCell ref="D11:K11"/>
    <mergeCell ref="B42:M42"/>
    <mergeCell ref="H9:I9"/>
    <mergeCell ref="D30:E30"/>
    <mergeCell ref="D19:K19"/>
    <mergeCell ref="D21:K21"/>
    <mergeCell ref="D23:L23"/>
    <mergeCell ref="D25:L25"/>
    <mergeCell ref="D16:N16"/>
    <mergeCell ref="D17:N17"/>
  </mergeCells>
  <dataValidations count="1">
    <dataValidation type="list" allowBlank="1" showInputMessage="1" showErrorMessage="1" sqref="E44" xr:uid="{00000000-0002-0000-0E00-000000000000}">
      <formula1>"SE, NO SE"</formula1>
    </dataValidation>
  </dataValidations>
  <pageMargins left="0.41" right="0.24" top="0.46" bottom="0.74803149606299213" header="0.31496062992125984" footer="0.31496062992125984"/>
  <pageSetup paperSize="9" scale="52" orientation="portrait" r:id="rId1"/>
  <headerFooter>
    <oddFooter>&amp;C&amp;1#&amp;"Calibri"&amp;12&amp;K008000Internal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
    <pageSetUpPr fitToPage="1"/>
  </sheetPr>
  <dimension ref="B1:AF84"/>
  <sheetViews>
    <sheetView showGridLines="0" showZeros="0" view="pageBreakPreview" topLeftCell="A55" zoomScaleNormal="100" zoomScaleSheetLayoutView="100" workbookViewId="0">
      <pane xSplit="30" topLeftCell="AE1" activePane="topRight" state="frozen"/>
      <selection activeCell="F14" sqref="F14"/>
      <selection pane="topRight"/>
    </sheetView>
  </sheetViews>
  <sheetFormatPr baseColWidth="10" defaultColWidth="11.42578125" defaultRowHeight="12.75"/>
  <cols>
    <col min="1" max="1" width="3.7109375" style="696" customWidth="1"/>
    <col min="2" max="2" width="7.28515625" style="696" customWidth="1"/>
    <col min="3" max="3" width="3.28515625" style="696" customWidth="1"/>
    <col min="4" max="6" width="3" style="696" customWidth="1"/>
    <col min="7" max="7" width="3.42578125" style="696" customWidth="1"/>
    <col min="8" max="8" width="7.28515625" style="696" customWidth="1"/>
    <col min="9" max="9" width="4.7109375" style="696" customWidth="1"/>
    <col min="10" max="10" width="3.42578125" style="696" customWidth="1"/>
    <col min="11" max="11" width="3.5703125" style="696" customWidth="1"/>
    <col min="12" max="14" width="3.7109375" style="696" customWidth="1"/>
    <col min="15" max="16" width="3.42578125" style="696" customWidth="1"/>
    <col min="17" max="18" width="3.7109375" style="696" customWidth="1"/>
    <col min="19" max="19" width="4.7109375" style="696" customWidth="1"/>
    <col min="20" max="20" width="4.28515625" style="696" customWidth="1"/>
    <col min="21" max="21" width="5.7109375" style="696" customWidth="1"/>
    <col min="22" max="22" width="2.85546875" style="696" customWidth="1"/>
    <col min="23" max="23" width="3.5703125" style="696" customWidth="1"/>
    <col min="24" max="24" width="8.140625" style="696" customWidth="1"/>
    <col min="25" max="25" width="2.42578125" style="696" customWidth="1"/>
    <col min="26" max="27" width="5.7109375" style="696" customWidth="1"/>
    <col min="28" max="28" width="10.85546875" style="696" customWidth="1"/>
    <col min="29" max="29" width="14" style="696" customWidth="1"/>
    <col min="30" max="30" width="8.7109375" style="696" customWidth="1"/>
    <col min="31" max="32" width="3.42578125" style="696" customWidth="1"/>
    <col min="33" max="16384" width="11.42578125" style="696"/>
  </cols>
  <sheetData>
    <row r="1" spans="2:32" ht="15">
      <c r="B1" s="2342" t="s">
        <v>303</v>
      </c>
      <c r="C1" s="2342"/>
      <c r="D1" s="2342"/>
      <c r="E1" s="2342"/>
      <c r="F1" s="2342"/>
      <c r="G1" s="2342"/>
      <c r="H1" s="2342"/>
      <c r="I1" s="2342"/>
      <c r="J1" s="2342"/>
      <c r="K1" s="2342"/>
      <c r="L1" s="2342"/>
      <c r="M1" s="2342"/>
      <c r="N1" s="2342"/>
      <c r="O1" s="2342"/>
      <c r="P1" s="2342"/>
      <c r="Q1" s="2342"/>
      <c r="R1" s="2342"/>
      <c r="S1" s="2342"/>
      <c r="T1" s="2342"/>
      <c r="U1" s="2342"/>
      <c r="V1" s="2342"/>
      <c r="W1" s="2342"/>
      <c r="X1" s="2342"/>
      <c r="Y1" s="2342"/>
      <c r="Z1" s="2342"/>
      <c r="AA1" s="2342"/>
      <c r="AB1" s="2342"/>
      <c r="AC1" s="2342"/>
      <c r="AD1" s="2342"/>
    </row>
    <row r="2" spans="2:32" ht="25.5" customHeight="1" thickBot="1"/>
    <row r="3" spans="2:32">
      <c r="B3" s="691"/>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794"/>
    </row>
    <row r="4" spans="2:32">
      <c r="B4" s="693"/>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795"/>
    </row>
    <row r="5" spans="2:32">
      <c r="B5" s="693"/>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795"/>
    </row>
    <row r="6" spans="2:32" ht="12.75" customHeight="1">
      <c r="B6" s="693"/>
      <c r="C6" s="694"/>
      <c r="D6" s="798"/>
      <c r="E6" s="1258" t="s">
        <v>302</v>
      </c>
      <c r="F6" s="2347">
        <f>INSTALADOR</f>
        <v>0</v>
      </c>
      <c r="G6" s="2347"/>
      <c r="H6" s="2347"/>
      <c r="I6" s="2347"/>
      <c r="J6" s="2347"/>
      <c r="K6" s="2347"/>
      <c r="L6" s="2347"/>
      <c r="M6" s="797"/>
      <c r="N6" s="797"/>
      <c r="O6" s="797"/>
      <c r="P6" s="797"/>
      <c r="Q6" s="797"/>
      <c r="R6" s="797"/>
      <c r="S6" s="2335" t="s">
        <v>1481</v>
      </c>
      <c r="T6" s="2336"/>
      <c r="U6" s="2336"/>
      <c r="V6" s="2336"/>
      <c r="W6" s="2336"/>
      <c r="X6" s="2336"/>
      <c r="Y6" s="2336"/>
      <c r="Z6" s="2336"/>
      <c r="AA6" s="2336"/>
      <c r="AB6" s="2336"/>
      <c r="AC6" s="2336"/>
      <c r="AD6" s="694"/>
      <c r="AE6" s="694"/>
      <c r="AF6" s="795"/>
    </row>
    <row r="7" spans="2:32" ht="9" customHeight="1">
      <c r="B7" s="693"/>
      <c r="C7" s="694"/>
      <c r="D7" s="798"/>
      <c r="E7" s="800"/>
      <c r="F7" s="815"/>
      <c r="G7" s="815"/>
      <c r="H7" s="815"/>
      <c r="I7" s="815"/>
      <c r="J7" s="815"/>
      <c r="K7" s="798"/>
      <c r="L7" s="798"/>
      <c r="M7" s="798"/>
      <c r="N7" s="798"/>
      <c r="O7" s="798"/>
      <c r="P7" s="798"/>
      <c r="Q7" s="798"/>
      <c r="R7" s="798"/>
      <c r="S7" s="798"/>
      <c r="T7" s="798"/>
      <c r="U7" s="798"/>
      <c r="V7" s="798"/>
      <c r="W7" s="798"/>
      <c r="X7" s="798"/>
      <c r="Y7" s="798"/>
      <c r="Z7" s="798"/>
      <c r="AA7" s="799"/>
      <c r="AB7" s="799"/>
      <c r="AC7" s="799"/>
      <c r="AD7" s="694"/>
      <c r="AE7" s="694"/>
      <c r="AF7" s="795"/>
    </row>
    <row r="8" spans="2:32">
      <c r="B8" s="693"/>
      <c r="C8" s="694"/>
      <c r="D8" s="798"/>
      <c r="E8" s="800" t="s">
        <v>45</v>
      </c>
      <c r="F8" s="2347">
        <f>NIF_INSTALADOR</f>
        <v>0</v>
      </c>
      <c r="G8" s="2347"/>
      <c r="H8" s="2347"/>
      <c r="I8" s="2347"/>
      <c r="J8" s="2347"/>
      <c r="K8" s="797"/>
      <c r="L8" s="798"/>
      <c r="M8" s="798"/>
      <c r="N8" s="798"/>
      <c r="O8" s="798"/>
      <c r="P8" s="798"/>
      <c r="Q8" s="798"/>
      <c r="R8" s="798"/>
      <c r="S8" s="798"/>
      <c r="T8" s="798"/>
      <c r="U8" s="694"/>
      <c r="V8" s="800"/>
      <c r="W8" s="800"/>
      <c r="X8" s="816" t="s">
        <v>57</v>
      </c>
      <c r="Y8" s="2337">
        <f>GESTOR</f>
        <v>0</v>
      </c>
      <c r="Z8" s="2337"/>
      <c r="AA8" s="2337"/>
      <c r="AB8" s="2337"/>
      <c r="AC8" s="2337"/>
      <c r="AD8" s="694"/>
      <c r="AE8" s="694"/>
      <c r="AF8" s="795"/>
    </row>
    <row r="9" spans="2:32" ht="7.5" customHeight="1">
      <c r="B9" s="693"/>
      <c r="C9" s="694"/>
      <c r="D9" s="798"/>
      <c r="E9" s="800"/>
      <c r="F9" s="815"/>
      <c r="G9" s="815"/>
      <c r="H9" s="815"/>
      <c r="I9" s="815"/>
      <c r="J9" s="815"/>
      <c r="K9" s="798"/>
      <c r="L9" s="798"/>
      <c r="M9" s="798"/>
      <c r="N9" s="798"/>
      <c r="O9" s="798"/>
      <c r="P9" s="798"/>
      <c r="Q9" s="798"/>
      <c r="R9" s="798"/>
      <c r="S9" s="798"/>
      <c r="T9" s="798"/>
      <c r="U9" s="798"/>
      <c r="V9" s="798"/>
      <c r="W9" s="798"/>
      <c r="X9" s="800"/>
      <c r="Y9" s="698"/>
      <c r="Z9" s="698"/>
      <c r="AA9" s="698"/>
      <c r="AB9" s="698"/>
      <c r="AC9" s="698"/>
      <c r="AD9" s="694"/>
      <c r="AE9" s="694"/>
      <c r="AF9" s="795"/>
    </row>
    <row r="10" spans="2:32">
      <c r="B10" s="693"/>
      <c r="C10" s="694"/>
      <c r="D10" s="798"/>
      <c r="E10" s="800" t="s">
        <v>46</v>
      </c>
      <c r="F10" s="2347">
        <f>DOMICILIO_INSTALADOR</f>
        <v>0</v>
      </c>
      <c r="G10" s="2347"/>
      <c r="H10" s="2347"/>
      <c r="I10" s="2347"/>
      <c r="J10" s="2347"/>
      <c r="K10" s="801"/>
      <c r="L10" s="801"/>
      <c r="M10" s="1193"/>
      <c r="N10" s="1193"/>
      <c r="O10" s="1193"/>
      <c r="P10" s="1193"/>
      <c r="Q10" s="1193"/>
      <c r="R10" s="1193"/>
      <c r="S10" s="1193"/>
      <c r="T10" s="817"/>
      <c r="U10" s="699"/>
      <c r="V10" s="818"/>
      <c r="W10" s="819"/>
      <c r="X10" s="816"/>
      <c r="Y10" s="2337">
        <f>GR_GESTOR</f>
        <v>0</v>
      </c>
      <c r="Z10" s="2337"/>
      <c r="AA10" s="2337"/>
      <c r="AB10" s="2337"/>
      <c r="AC10" s="2337"/>
      <c r="AD10" s="694"/>
      <c r="AE10" s="694"/>
      <c r="AF10" s="795"/>
    </row>
    <row r="11" spans="2:32" ht="9" customHeight="1">
      <c r="B11" s="693"/>
      <c r="C11" s="694"/>
      <c r="D11" s="798"/>
      <c r="E11" s="800"/>
      <c r="F11" s="815"/>
      <c r="G11" s="815"/>
      <c r="H11" s="815"/>
      <c r="I11" s="815"/>
      <c r="J11" s="815"/>
      <c r="K11" s="798"/>
      <c r="L11" s="798"/>
      <c r="M11" s="798"/>
      <c r="N11" s="798"/>
      <c r="O11" s="798"/>
      <c r="P11" s="798"/>
      <c r="Q11" s="798"/>
      <c r="R11" s="798"/>
      <c r="S11" s="798"/>
      <c r="T11" s="798"/>
      <c r="U11" s="798"/>
      <c r="V11" s="798"/>
      <c r="W11" s="798"/>
      <c r="X11" s="798"/>
      <c r="Y11" s="1191"/>
      <c r="Z11" s="798"/>
      <c r="AA11" s="798"/>
      <c r="AB11" s="798"/>
      <c r="AC11" s="798"/>
      <c r="AD11" s="694"/>
      <c r="AE11" s="694"/>
      <c r="AF11" s="795"/>
    </row>
    <row r="12" spans="2:32" ht="12.75" customHeight="1">
      <c r="B12" s="693"/>
      <c r="C12" s="694"/>
      <c r="D12" s="798"/>
      <c r="E12" s="800" t="s">
        <v>47</v>
      </c>
      <c r="F12" s="2347">
        <f>MUNICIPIO_INSTALADOR</f>
        <v>0</v>
      </c>
      <c r="G12" s="2347"/>
      <c r="H12" s="2347"/>
      <c r="I12" s="2347"/>
      <c r="J12" s="2347"/>
      <c r="K12" s="797"/>
      <c r="L12" s="798"/>
      <c r="M12" s="798"/>
      <c r="N12" s="798"/>
      <c r="O12" s="798"/>
      <c r="P12" s="798"/>
      <c r="Q12" s="798"/>
      <c r="R12" s="798"/>
      <c r="S12" s="2339" t="str">
        <f>CPD</f>
        <v/>
      </c>
      <c r="T12" s="2339"/>
      <c r="U12" s="2339"/>
      <c r="V12" s="2339"/>
      <c r="W12" s="2339"/>
      <c r="X12" s="2339"/>
      <c r="Y12" s="2339"/>
      <c r="Z12" s="2339"/>
      <c r="AA12" s="2339"/>
      <c r="AB12" s="2339"/>
      <c r="AC12" s="2339"/>
      <c r="AD12" s="694"/>
      <c r="AE12" s="694"/>
      <c r="AF12" s="795"/>
    </row>
    <row r="13" spans="2:32" ht="7.5" customHeight="1">
      <c r="B13" s="796"/>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694"/>
      <c r="AD13" s="694"/>
      <c r="AE13" s="694"/>
      <c r="AF13" s="795"/>
    </row>
    <row r="14" spans="2:32">
      <c r="B14" s="79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694"/>
      <c r="AD14" s="694"/>
      <c r="AE14" s="694"/>
      <c r="AF14" s="795"/>
    </row>
    <row r="15" spans="2:32">
      <c r="B15" s="796"/>
      <c r="C15" s="798"/>
      <c r="D15" s="800"/>
      <c r="E15" s="798"/>
      <c r="F15" s="2344"/>
      <c r="G15" s="2344"/>
      <c r="H15" s="2344"/>
      <c r="I15" s="2344"/>
      <c r="J15" s="2344"/>
      <c r="K15" s="2344"/>
      <c r="L15" s="820"/>
      <c r="M15" s="820"/>
      <c r="N15" s="820"/>
      <c r="O15" s="798"/>
      <c r="P15" s="798"/>
      <c r="Q15" s="798"/>
      <c r="R15" s="798"/>
      <c r="S15" s="798"/>
      <c r="T15" s="798"/>
      <c r="U15" s="798"/>
      <c r="V15" s="798"/>
      <c r="W15" s="798"/>
      <c r="X15" s="798"/>
      <c r="Y15" s="798"/>
      <c r="Z15" s="798"/>
      <c r="AA15" s="798"/>
      <c r="AB15" s="798"/>
      <c r="AC15" s="798"/>
      <c r="AD15" s="694"/>
      <c r="AE15" s="694"/>
      <c r="AF15" s="795"/>
    </row>
    <row r="16" spans="2:32" ht="20.100000000000001" customHeight="1">
      <c r="B16" s="79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694"/>
      <c r="AE16" s="694"/>
      <c r="AF16" s="795"/>
    </row>
    <row r="17" spans="2:32" ht="20.100000000000001" customHeight="1">
      <c r="B17" s="796"/>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694"/>
      <c r="AE17" s="694"/>
      <c r="AF17" s="795"/>
    </row>
    <row r="18" spans="2:32" ht="20.100000000000001" customHeight="1">
      <c r="B18" s="796"/>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1193"/>
      <c r="AB18" s="1193"/>
      <c r="AC18" s="1193"/>
      <c r="AD18" s="694"/>
      <c r="AE18" s="694"/>
      <c r="AF18" s="795"/>
    </row>
    <row r="19" spans="2:32" s="1028" customFormat="1" ht="15">
      <c r="B19" s="1196"/>
      <c r="C19" s="1188"/>
      <c r="D19" s="1188" t="s">
        <v>58</v>
      </c>
      <c r="E19" s="1188"/>
      <c r="F19" s="1188"/>
      <c r="G19" s="1188"/>
      <c r="H19" s="1188"/>
      <c r="I19" s="1188"/>
      <c r="J19" s="1188"/>
      <c r="K19" s="1188"/>
      <c r="L19" s="1188"/>
      <c r="M19" s="1188"/>
      <c r="N19" s="1188"/>
      <c r="O19" s="1188"/>
      <c r="P19" s="1188"/>
      <c r="Q19" s="1188"/>
      <c r="R19" s="1188"/>
      <c r="S19" s="1188"/>
      <c r="T19" s="1188"/>
      <c r="U19" s="1188"/>
      <c r="V19" s="1188"/>
      <c r="W19" s="1188"/>
      <c r="X19" s="1188"/>
      <c r="Y19" s="1188"/>
      <c r="Z19" s="1188"/>
      <c r="AA19" s="1188"/>
      <c r="AB19" s="1188"/>
      <c r="AC19" s="1188"/>
      <c r="AD19" s="1188"/>
      <c r="AE19" s="1188"/>
      <c r="AF19" s="1189"/>
    </row>
    <row r="20" spans="2:32" s="1028" customFormat="1" ht="15">
      <c r="B20" s="1196"/>
      <c r="C20" s="1188"/>
      <c r="D20" s="1188"/>
      <c r="E20" s="1188"/>
      <c r="F20" s="1188"/>
      <c r="G20" s="1188"/>
      <c r="H20" s="1188"/>
      <c r="I20" s="1188"/>
      <c r="J20" s="1188"/>
      <c r="K20" s="1188"/>
      <c r="L20" s="1188"/>
      <c r="M20" s="1188"/>
      <c r="N20" s="1188"/>
      <c r="O20" s="1188"/>
      <c r="P20" s="1188"/>
      <c r="Q20" s="1188"/>
      <c r="R20" s="1188"/>
      <c r="S20" s="1188"/>
      <c r="T20" s="1188"/>
      <c r="U20" s="1188"/>
      <c r="V20" s="1188"/>
      <c r="W20" s="1188"/>
      <c r="X20" s="1188"/>
      <c r="Y20" s="1188"/>
      <c r="Z20" s="1188"/>
      <c r="AA20" s="1188"/>
      <c r="AB20" s="1188"/>
      <c r="AC20" s="1188"/>
      <c r="AD20" s="1188"/>
      <c r="AE20" s="1188"/>
      <c r="AF20" s="1189"/>
    </row>
    <row r="21" spans="2:32" s="1028" customFormat="1" ht="15">
      <c r="B21" s="1196"/>
      <c r="C21" s="1188"/>
      <c r="D21" s="1188"/>
      <c r="E21" s="1188"/>
      <c r="F21" s="1188"/>
      <c r="G21" s="1188"/>
      <c r="H21" s="1188"/>
      <c r="I21" s="1188"/>
      <c r="J21" s="1188"/>
      <c r="K21" s="1188"/>
      <c r="L21" s="1188"/>
      <c r="M21" s="1188"/>
      <c r="N21" s="1188"/>
      <c r="O21" s="1188"/>
      <c r="P21" s="1188"/>
      <c r="Q21" s="1188"/>
      <c r="R21" s="1188"/>
      <c r="S21" s="1188"/>
      <c r="T21" s="1188"/>
      <c r="U21" s="1188"/>
      <c r="V21" s="1188"/>
      <c r="W21" s="1188"/>
      <c r="X21" s="1188"/>
      <c r="Y21" s="1188"/>
      <c r="Z21" s="1188"/>
      <c r="AA21" s="1188"/>
      <c r="AB21" s="1188"/>
      <c r="AC21" s="1188"/>
      <c r="AD21" s="1188"/>
      <c r="AE21" s="1188"/>
      <c r="AF21" s="1189"/>
    </row>
    <row r="22" spans="2:32" s="1028" customFormat="1" ht="15.75" customHeight="1">
      <c r="B22" s="1196"/>
      <c r="C22" s="1188" t="s">
        <v>301</v>
      </c>
      <c r="D22" s="1188"/>
      <c r="E22" s="1188"/>
      <c r="F22" s="1188"/>
      <c r="G22" s="1188"/>
      <c r="H22" s="1188"/>
      <c r="I22" s="1188"/>
      <c r="J22" s="1188"/>
      <c r="K22" s="1188"/>
      <c r="L22" s="1188"/>
      <c r="M22" s="1188"/>
      <c r="N22" s="1188"/>
      <c r="O22" s="1188"/>
      <c r="P22" s="1197"/>
      <c r="Q22" s="1281"/>
      <c r="R22" s="1281"/>
      <c r="S22" s="1281"/>
      <c r="T22" s="1281"/>
      <c r="U22" s="1281"/>
      <c r="V22" s="2346"/>
      <c r="W22" s="2346"/>
      <c r="X22" s="2346"/>
      <c r="Y22" s="1188"/>
      <c r="Z22" s="1280" t="s">
        <v>1127</v>
      </c>
      <c r="AA22" s="1188"/>
      <c r="AB22" s="1188"/>
      <c r="AC22" s="1188"/>
      <c r="AD22" s="1188"/>
      <c r="AE22" s="1188"/>
      <c r="AF22" s="1189"/>
    </row>
    <row r="23" spans="2:32" s="1028" customFormat="1" ht="6" customHeight="1">
      <c r="B23" s="1196"/>
      <c r="C23" s="1188"/>
      <c r="D23" s="1188"/>
      <c r="E23" s="1188"/>
      <c r="F23" s="1188"/>
      <c r="G23" s="1188"/>
      <c r="H23" s="1188"/>
      <c r="I23" s="1188"/>
      <c r="J23" s="1188"/>
      <c r="K23" s="1188"/>
      <c r="L23" s="1188"/>
      <c r="M23" s="1188"/>
      <c r="N23" s="1188"/>
      <c r="O23" s="1188"/>
      <c r="P23" s="1188"/>
      <c r="Q23" s="1203"/>
      <c r="R23" s="1203"/>
      <c r="S23" s="1203"/>
      <c r="T23" s="1203"/>
      <c r="U23" s="1027"/>
      <c r="V23" s="1280"/>
      <c r="W23" s="1203"/>
      <c r="X23" s="1188"/>
      <c r="Y23" s="1188"/>
      <c r="Z23" s="1188"/>
      <c r="AA23" s="1188"/>
      <c r="AB23" s="1188"/>
      <c r="AC23" s="1188"/>
      <c r="AD23" s="1188"/>
      <c r="AE23" s="1188"/>
      <c r="AF23" s="1189"/>
    </row>
    <row r="24" spans="2:32" s="1028" customFormat="1" ht="15.75" customHeight="1">
      <c r="B24" s="1196"/>
      <c r="C24" s="1188" t="s">
        <v>300</v>
      </c>
      <c r="D24" s="1188"/>
      <c r="E24" s="1188"/>
      <c r="F24" s="1188"/>
      <c r="G24" s="1188"/>
      <c r="H24" s="1188"/>
      <c r="I24" s="1188"/>
      <c r="L24" s="2346">
        <f>EXPEDIENTE</f>
        <v>0</v>
      </c>
      <c r="M24" s="2346"/>
      <c r="N24" s="2346"/>
      <c r="O24" s="1188" t="s">
        <v>299</v>
      </c>
      <c r="P24" s="1188"/>
      <c r="Q24" s="1188"/>
      <c r="R24" s="1188"/>
      <c r="S24" s="1188"/>
      <c r="T24" s="1188"/>
      <c r="U24" s="2343"/>
      <c r="V24" s="2343"/>
      <c r="W24" s="2343"/>
      <c r="X24" s="2343"/>
      <c r="Y24" s="1188"/>
      <c r="Z24" s="1188"/>
      <c r="AA24" s="1188"/>
      <c r="AB24" s="1188"/>
      <c r="AC24" s="1188"/>
      <c r="AD24" s="1188"/>
      <c r="AE24" s="1188"/>
      <c r="AF24" s="1189"/>
    </row>
    <row r="25" spans="2:32" s="1028" customFormat="1" ht="15.75" customHeight="1">
      <c r="B25" s="1196"/>
      <c r="C25" s="1188"/>
      <c r="D25" s="1188"/>
      <c r="E25" s="1188"/>
      <c r="F25" s="1188"/>
      <c r="G25" s="1188"/>
      <c r="H25" s="1188"/>
      <c r="I25" s="1188"/>
      <c r="J25" s="1188"/>
      <c r="K25" s="1188"/>
      <c r="L25" s="1188"/>
      <c r="M25" s="1188"/>
      <c r="N25" s="1188"/>
      <c r="O25" s="1188"/>
      <c r="P25" s="1188"/>
      <c r="Q25" s="1188"/>
      <c r="R25" s="1188"/>
      <c r="S25" s="1188"/>
      <c r="T25" s="1188"/>
      <c r="U25" s="1188"/>
      <c r="V25" s="1188"/>
      <c r="W25" s="1188"/>
      <c r="X25" s="1188"/>
      <c r="Y25" s="1188"/>
      <c r="Z25" s="1188"/>
      <c r="AA25" s="1188"/>
      <c r="AB25" s="1188"/>
      <c r="AC25" s="1188"/>
      <c r="AD25" s="1188"/>
      <c r="AE25" s="1188"/>
      <c r="AF25" s="1189"/>
    </row>
    <row r="26" spans="2:32" ht="15.75" customHeight="1">
      <c r="B26" s="796"/>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1588"/>
      <c r="AD26" s="694"/>
      <c r="AE26" s="694"/>
      <c r="AF26" s="795"/>
    </row>
    <row r="27" spans="2:32" s="1264" customFormat="1" ht="27" customHeight="1">
      <c r="B27" s="1261"/>
      <c r="C27" s="1265" t="s">
        <v>298</v>
      </c>
      <c r="D27" s="40"/>
      <c r="E27" s="1262"/>
      <c r="F27" s="1262"/>
      <c r="G27" s="1262"/>
      <c r="H27" s="40"/>
      <c r="I27" s="1262"/>
      <c r="J27" s="1262"/>
      <c r="K27" s="1262"/>
      <c r="L27" s="40"/>
      <c r="M27" s="1262"/>
      <c r="N27" s="1265" t="s">
        <v>297</v>
      </c>
      <c r="O27" s="40"/>
      <c r="P27" s="1262"/>
      <c r="Q27" s="1262"/>
      <c r="R27" s="1262"/>
      <c r="S27" s="1262"/>
      <c r="T27" s="1262"/>
      <c r="U27" s="1262"/>
      <c r="V27" s="1262"/>
      <c r="W27" s="40"/>
      <c r="X27" s="40"/>
      <c r="Y27" s="40"/>
      <c r="Z27" s="1265" t="s">
        <v>1126</v>
      </c>
      <c r="AA27" s="40"/>
      <c r="AB27" s="1260"/>
      <c r="AC27" s="1589"/>
      <c r="AD27" s="40"/>
      <c r="AE27" s="40"/>
      <c r="AF27" s="1263"/>
    </row>
    <row r="28" spans="2:32" ht="15.75" customHeight="1" thickBot="1">
      <c r="B28" s="796"/>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1194"/>
      <c r="AC28" s="1590"/>
      <c r="AD28" s="694"/>
      <c r="AE28" s="694"/>
      <c r="AF28" s="795"/>
    </row>
    <row r="29" spans="2:32" ht="15" customHeight="1" thickBot="1">
      <c r="B29" s="796"/>
      <c r="C29" s="1259"/>
      <c r="D29" s="804" t="s">
        <v>295</v>
      </c>
      <c r="E29" s="804"/>
      <c r="F29" s="804"/>
      <c r="G29" s="803"/>
      <c r="H29" s="803"/>
      <c r="I29" s="803"/>
      <c r="J29" s="1259"/>
      <c r="K29" s="804" t="s">
        <v>294</v>
      </c>
      <c r="M29" s="803"/>
      <c r="N29" s="803"/>
      <c r="O29" s="1259"/>
      <c r="P29" s="804" t="s">
        <v>293</v>
      </c>
      <c r="Q29" s="804"/>
      <c r="R29" s="804"/>
      <c r="S29" s="1259"/>
      <c r="T29" s="804" t="s">
        <v>292</v>
      </c>
      <c r="U29" s="804"/>
      <c r="V29" s="1330"/>
      <c r="W29" s="1330"/>
      <c r="X29" s="1331"/>
      <c r="Y29" s="2348"/>
      <c r="Z29" s="2348"/>
      <c r="AA29" s="2348"/>
      <c r="AB29" s="1330"/>
      <c r="AC29" s="1593"/>
      <c r="AD29" s="694"/>
      <c r="AE29" s="694"/>
      <c r="AF29" s="795"/>
    </row>
    <row r="30" spans="2:32" ht="15" customHeight="1" thickBot="1">
      <c r="B30" s="796"/>
      <c r="C30" s="804"/>
      <c r="D30" s="804"/>
      <c r="E30" s="804"/>
      <c r="F30" s="804"/>
      <c r="G30" s="803"/>
      <c r="H30" s="803"/>
      <c r="I30" s="803"/>
      <c r="J30" s="804"/>
      <c r="K30" s="804"/>
      <c r="M30" s="803"/>
      <c r="N30" s="803"/>
      <c r="O30" s="804"/>
      <c r="P30" s="804"/>
      <c r="Q30" s="804"/>
      <c r="R30" s="804"/>
      <c r="S30" s="804"/>
      <c r="T30" s="804"/>
      <c r="U30" s="804"/>
      <c r="V30" s="804"/>
      <c r="W30" s="804"/>
      <c r="X30" s="1331"/>
      <c r="Y30" s="821"/>
      <c r="AA30" s="804"/>
      <c r="AB30" s="803"/>
      <c r="AC30" s="1591"/>
      <c r="AD30" s="694"/>
      <c r="AE30" s="694"/>
      <c r="AF30" s="795"/>
    </row>
    <row r="31" spans="2:32" ht="15" customHeight="1" thickBot="1">
      <c r="B31" s="796"/>
      <c r="C31" s="1259"/>
      <c r="D31" s="804" t="s">
        <v>291</v>
      </c>
      <c r="E31" s="804"/>
      <c r="F31" s="804"/>
      <c r="G31" s="803"/>
      <c r="H31" s="803"/>
      <c r="I31" s="803"/>
      <c r="J31" s="1259"/>
      <c r="K31" s="804" t="s">
        <v>1549</v>
      </c>
      <c r="M31" s="803"/>
      <c r="N31" s="803"/>
      <c r="O31" s="1259"/>
      <c r="P31" s="804" t="s">
        <v>290</v>
      </c>
      <c r="Q31" s="804"/>
      <c r="R31" s="804"/>
      <c r="S31" s="1330"/>
      <c r="T31" s="804"/>
      <c r="U31" s="804"/>
      <c r="V31" s="1330"/>
      <c r="W31" s="1330"/>
      <c r="X31" s="1331"/>
      <c r="Y31" s="2348"/>
      <c r="Z31" s="2348"/>
      <c r="AA31" s="2348"/>
      <c r="AB31" s="803"/>
      <c r="AC31" s="1593"/>
      <c r="AD31" s="694"/>
      <c r="AE31" s="694"/>
      <c r="AF31" s="1257"/>
    </row>
    <row r="32" spans="2:32" ht="15" customHeight="1" thickBot="1">
      <c r="B32" s="796"/>
      <c r="C32" s="804"/>
      <c r="D32" s="804"/>
      <c r="E32" s="804"/>
      <c r="F32" s="804"/>
      <c r="G32" s="803"/>
      <c r="H32" s="803"/>
      <c r="I32" s="803"/>
      <c r="J32" s="804"/>
      <c r="K32" s="804"/>
      <c r="M32" s="803"/>
      <c r="N32" s="803"/>
      <c r="O32" s="804"/>
      <c r="P32" s="804"/>
      <c r="Q32" s="804"/>
      <c r="R32" s="804"/>
      <c r="S32" s="804"/>
      <c r="T32" s="804"/>
      <c r="U32" s="804"/>
      <c r="V32" s="804"/>
      <c r="W32" s="804"/>
      <c r="X32" s="1331"/>
      <c r="Y32" s="821"/>
      <c r="AA32" s="804"/>
      <c r="AB32" s="803"/>
      <c r="AC32" s="1591"/>
      <c r="AD32" s="694"/>
      <c r="AE32" s="694"/>
      <c r="AF32" s="795"/>
    </row>
    <row r="33" spans="2:32" ht="15" customHeight="1" thickBot="1">
      <c r="B33" s="796"/>
      <c r="C33" s="1811"/>
      <c r="D33" s="2333" t="s">
        <v>1521</v>
      </c>
      <c r="E33" s="2333"/>
      <c r="F33" s="2333"/>
      <c r="G33" s="2333"/>
      <c r="H33" s="2333"/>
      <c r="I33" s="2333"/>
      <c r="J33" s="1900"/>
      <c r="K33" s="1831" t="s">
        <v>1522</v>
      </c>
      <c r="L33" s="1831"/>
      <c r="M33" s="1831"/>
      <c r="O33" s="1900"/>
      <c r="P33" s="1831" t="s">
        <v>1523</v>
      </c>
      <c r="Q33" s="1831"/>
      <c r="R33" s="1831"/>
      <c r="V33" s="804"/>
      <c r="W33" s="804"/>
      <c r="X33" s="1331"/>
      <c r="AB33" s="803"/>
      <c r="AC33" s="1593"/>
      <c r="AD33" s="694"/>
      <c r="AE33" s="694"/>
      <c r="AF33" s="795"/>
    </row>
    <row r="34" spans="2:32" ht="15" thickBot="1">
      <c r="B34" s="796"/>
      <c r="C34" s="1838"/>
      <c r="D34" s="2333"/>
      <c r="E34" s="2333"/>
      <c r="F34" s="2333"/>
      <c r="G34" s="2333"/>
      <c r="H34" s="2333"/>
      <c r="I34" s="2333"/>
      <c r="J34" s="1898"/>
      <c r="K34" s="1831"/>
      <c r="L34" s="1831"/>
      <c r="M34" s="1831"/>
      <c r="N34" s="1831"/>
      <c r="O34" s="1898"/>
      <c r="P34" s="1831"/>
      <c r="Q34" s="1831"/>
      <c r="R34" s="804"/>
      <c r="S34" s="2340"/>
      <c r="T34" s="2341"/>
      <c r="U34" s="804" t="s">
        <v>289</v>
      </c>
      <c r="V34" s="804"/>
      <c r="W34" s="804"/>
      <c r="X34" s="1331"/>
      <c r="Y34" s="2348"/>
      <c r="Z34" s="2348"/>
      <c r="AA34" s="2348"/>
      <c r="AB34" s="803"/>
      <c r="AC34" s="1591"/>
      <c r="AD34" s="694"/>
      <c r="AE34" s="694"/>
      <c r="AF34" s="795"/>
    </row>
    <row r="35" spans="2:32" s="1187" customFormat="1" ht="15" thickBot="1">
      <c r="B35" s="796"/>
      <c r="C35" s="1839"/>
      <c r="D35" s="2333"/>
      <c r="E35" s="2333"/>
      <c r="F35" s="2333"/>
      <c r="G35" s="2333"/>
      <c r="H35" s="2333"/>
      <c r="I35" s="2333"/>
      <c r="J35" s="1901"/>
      <c r="K35" s="1831" t="s">
        <v>1525</v>
      </c>
      <c r="L35" s="1831"/>
      <c r="M35" s="1831"/>
      <c r="O35" s="1901"/>
      <c r="P35" s="1899" t="s">
        <v>1526</v>
      </c>
      <c r="Q35" s="1831"/>
      <c r="R35" s="804"/>
      <c r="S35" s="804"/>
      <c r="T35" s="804"/>
      <c r="U35" s="804"/>
      <c r="V35" s="804"/>
      <c r="W35" s="804"/>
      <c r="X35" s="1331"/>
      <c r="Y35" s="821"/>
      <c r="AA35" s="804"/>
      <c r="AB35" s="803"/>
      <c r="AC35" s="1591"/>
      <c r="AD35" s="694"/>
      <c r="AE35" s="694"/>
      <c r="AF35" s="795"/>
    </row>
    <row r="36" spans="2:32" s="1187" customFormat="1" ht="15" customHeight="1" thickBot="1">
      <c r="B36" s="796"/>
      <c r="C36" s="804"/>
      <c r="D36" s="804"/>
      <c r="E36" s="804"/>
      <c r="F36" s="804"/>
      <c r="G36" s="803"/>
      <c r="H36" s="803"/>
      <c r="I36" s="803"/>
      <c r="J36" s="804"/>
      <c r="K36" s="804"/>
      <c r="M36" s="803"/>
      <c r="N36" s="803"/>
      <c r="O36" s="804"/>
      <c r="P36" s="804"/>
      <c r="Q36" s="804"/>
      <c r="R36" s="804"/>
      <c r="S36" s="804"/>
      <c r="T36" s="804"/>
      <c r="U36" s="804"/>
      <c r="V36" s="804"/>
      <c r="W36" s="804"/>
      <c r="X36" s="1331"/>
      <c r="Y36" s="821"/>
      <c r="AA36" s="804"/>
      <c r="AB36" s="803"/>
      <c r="AC36" s="1591"/>
      <c r="AD36" s="694"/>
      <c r="AE36" s="694"/>
      <c r="AF36" s="795"/>
    </row>
    <row r="37" spans="2:32" ht="15" customHeight="1" thickBot="1">
      <c r="B37" s="796"/>
      <c r="C37" s="1259"/>
      <c r="D37" s="804" t="s">
        <v>288</v>
      </c>
      <c r="E37" s="804"/>
      <c r="F37" s="804"/>
      <c r="G37" s="803"/>
      <c r="H37" s="803"/>
      <c r="I37" s="803"/>
      <c r="J37" s="1259"/>
      <c r="K37" s="804" t="s">
        <v>1693</v>
      </c>
      <c r="M37" s="803"/>
      <c r="N37" s="803"/>
      <c r="O37" s="1259"/>
      <c r="P37" s="804" t="s">
        <v>287</v>
      </c>
      <c r="Q37" s="804"/>
      <c r="R37" s="804"/>
      <c r="S37" s="1259"/>
      <c r="T37" s="804" t="s">
        <v>286</v>
      </c>
      <c r="U37" s="804"/>
      <c r="V37" s="1259"/>
      <c r="W37" s="1330" t="s">
        <v>285</v>
      </c>
      <c r="X37" s="1331"/>
      <c r="Y37" s="2348"/>
      <c r="Z37" s="2348"/>
      <c r="AA37" s="2348"/>
      <c r="AB37" s="803"/>
      <c r="AC37" s="1593"/>
      <c r="AD37" s="694"/>
      <c r="AE37" s="694"/>
      <c r="AF37" s="795"/>
    </row>
    <row r="38" spans="2:32" ht="15" customHeight="1">
      <c r="B38" s="796"/>
      <c r="C38" s="804"/>
      <c r="D38" s="804"/>
      <c r="E38" s="804"/>
      <c r="F38" s="804"/>
      <c r="G38" s="803"/>
      <c r="H38" s="803"/>
      <c r="I38" s="803"/>
      <c r="J38" s="804"/>
      <c r="K38" s="804"/>
      <c r="M38" s="803"/>
      <c r="N38" s="803"/>
      <c r="O38" s="804"/>
      <c r="P38" s="804"/>
      <c r="Q38" s="804"/>
      <c r="R38" s="804"/>
      <c r="S38" s="804"/>
      <c r="T38" s="804"/>
      <c r="U38" s="804"/>
      <c r="V38" s="804"/>
      <c r="W38" s="804"/>
      <c r="X38" s="1332"/>
      <c r="Y38" s="821"/>
      <c r="AA38" s="822"/>
      <c r="AB38" s="822"/>
      <c r="AC38" s="1591"/>
      <c r="AD38" s="694"/>
      <c r="AE38" s="694"/>
      <c r="AF38" s="795"/>
    </row>
    <row r="39" spans="2:32" ht="15" customHeight="1" thickBot="1">
      <c r="B39" s="796"/>
      <c r="C39" s="804"/>
      <c r="D39" s="804"/>
      <c r="E39" s="804"/>
      <c r="F39" s="804"/>
      <c r="G39" s="803"/>
      <c r="H39" s="803"/>
      <c r="I39" s="803"/>
      <c r="J39" s="804"/>
      <c r="K39" s="804"/>
      <c r="M39" s="803"/>
      <c r="N39" s="803"/>
      <c r="O39" s="804"/>
      <c r="P39" s="804"/>
      <c r="Q39" s="804"/>
      <c r="R39" s="804"/>
      <c r="S39" s="804"/>
      <c r="T39" s="804"/>
      <c r="U39" s="804"/>
      <c r="V39" s="804"/>
      <c r="W39" s="804"/>
      <c r="X39" s="1332"/>
      <c r="Y39" s="821"/>
      <c r="AA39" s="823"/>
      <c r="AB39" s="803"/>
      <c r="AC39" s="1591"/>
      <c r="AD39" s="694"/>
      <c r="AE39" s="694"/>
      <c r="AF39" s="795"/>
    </row>
    <row r="40" spans="2:32" ht="15" customHeight="1" thickBot="1">
      <c r="B40" s="796"/>
      <c r="C40" s="1259"/>
      <c r="D40" s="804" t="s">
        <v>284</v>
      </c>
      <c r="E40" s="804"/>
      <c r="F40" s="804"/>
      <c r="G40" s="803"/>
      <c r="H40" s="803"/>
      <c r="I40" s="803"/>
      <c r="J40" s="1259"/>
      <c r="K40" s="804" t="s">
        <v>1694</v>
      </c>
      <c r="M40" s="803"/>
      <c r="N40" s="803"/>
      <c r="O40" s="1259"/>
      <c r="P40" s="804" t="s">
        <v>1542</v>
      </c>
      <c r="Q40" s="804"/>
      <c r="R40" s="804"/>
      <c r="S40" s="1259"/>
      <c r="T40" s="804" t="s">
        <v>1543</v>
      </c>
      <c r="U40" s="804"/>
      <c r="V40" s="1259"/>
      <c r="W40" s="1330" t="s">
        <v>1544</v>
      </c>
      <c r="X40" s="1331"/>
      <c r="Y40" s="2348"/>
      <c r="Z40" s="2348"/>
      <c r="AA40" s="2348"/>
      <c r="AB40" s="803"/>
      <c r="AC40" s="1593"/>
      <c r="AD40" s="694"/>
      <c r="AE40" s="694"/>
      <c r="AF40" s="795"/>
    </row>
    <row r="41" spans="2:32" ht="15" customHeight="1">
      <c r="B41" s="796"/>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3"/>
      <c r="AA41" s="822"/>
      <c r="AB41" s="822"/>
      <c r="AC41" s="1592"/>
      <c r="AD41" s="694"/>
      <c r="AE41" s="694"/>
      <c r="AF41" s="795"/>
    </row>
    <row r="42" spans="2:32" ht="12.75" customHeight="1">
      <c r="B42" s="796"/>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22"/>
      <c r="AB42" s="822"/>
      <c r="AC42" s="1592"/>
      <c r="AD42" s="694"/>
      <c r="AE42" s="694"/>
      <c r="AF42" s="795"/>
    </row>
    <row r="43" spans="2:32" ht="12.75" customHeight="1">
      <c r="B43" s="796"/>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22"/>
      <c r="AB43" s="822"/>
      <c r="AC43" s="822"/>
      <c r="AD43" s="694"/>
      <c r="AE43" s="694"/>
      <c r="AF43" s="795"/>
    </row>
    <row r="44" spans="2:32" ht="12.75" customHeight="1">
      <c r="B44" s="796"/>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22"/>
      <c r="AB44" s="822"/>
      <c r="AC44" s="822"/>
      <c r="AD44" s="694"/>
      <c r="AE44" s="694"/>
      <c r="AF44" s="795"/>
    </row>
    <row r="45" spans="2:32" ht="12.75" customHeight="1">
      <c r="B45" s="796"/>
      <c r="C45" s="798"/>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798"/>
      <c r="AC45" s="798"/>
      <c r="AD45" s="694"/>
      <c r="AE45" s="694"/>
      <c r="AF45" s="795"/>
    </row>
    <row r="46" spans="2:32" ht="13.5" customHeight="1">
      <c r="B46" s="796"/>
      <c r="C46" s="803" t="s">
        <v>198</v>
      </c>
      <c r="D46" s="803"/>
      <c r="E46" s="812"/>
      <c r="F46" s="812"/>
      <c r="G46" s="812"/>
      <c r="H46" s="812"/>
      <c r="I46" s="812"/>
      <c r="J46" s="812"/>
      <c r="K46" s="694"/>
      <c r="L46" s="2338">
        <f>IF(OTRO_TIPO=0,TIPO_SUMINISTRO,OTRO_TIPO)</f>
        <v>0</v>
      </c>
      <c r="M46" s="2338"/>
      <c r="N46" s="2338"/>
      <c r="O46" s="2338"/>
      <c r="P46" s="2338"/>
      <c r="Q46" s="2338"/>
      <c r="R46" s="2338"/>
      <c r="S46" s="803" t="s">
        <v>62</v>
      </c>
      <c r="T46" s="806"/>
      <c r="U46" s="2338">
        <f>DIRECCION_SUMINISTRO</f>
        <v>0</v>
      </c>
      <c r="V46" s="2338"/>
      <c r="W46" s="2338"/>
      <c r="X46" s="2338"/>
      <c r="Y46" s="2338"/>
      <c r="Z46" s="2338"/>
      <c r="AA46" s="803" t="s">
        <v>63</v>
      </c>
      <c r="AB46" s="803"/>
      <c r="AC46" s="1328"/>
      <c r="AD46" s="694"/>
      <c r="AE46" s="694"/>
      <c r="AF46" s="795"/>
    </row>
    <row r="47" spans="2:32" s="700" customFormat="1" ht="7.5" customHeight="1">
      <c r="B47" s="807"/>
      <c r="C47" s="805"/>
      <c r="D47" s="805"/>
      <c r="E47" s="809"/>
      <c r="F47" s="809"/>
      <c r="G47" s="809"/>
      <c r="H47" s="809"/>
      <c r="I47" s="809"/>
      <c r="J47" s="809"/>
      <c r="K47" s="1192"/>
      <c r="L47" s="1192"/>
      <c r="M47" s="1192"/>
      <c r="N47" s="1192"/>
      <c r="O47" s="1192"/>
      <c r="P47" s="1192"/>
      <c r="Q47" s="805"/>
      <c r="R47" s="805"/>
      <c r="S47" s="1192"/>
      <c r="T47" s="1192"/>
      <c r="U47" s="1192"/>
      <c r="V47" s="1192"/>
      <c r="W47" s="1192"/>
      <c r="X47" s="1192"/>
      <c r="Y47" s="1192"/>
      <c r="Z47" s="1192"/>
      <c r="AA47" s="805"/>
      <c r="AB47" s="805"/>
      <c r="AC47" s="810"/>
      <c r="AD47" s="699"/>
      <c r="AE47" s="699"/>
      <c r="AF47" s="808"/>
    </row>
    <row r="48" spans="2:32" ht="15" customHeight="1">
      <c r="B48" s="796"/>
      <c r="C48" s="2338">
        <f>MUNICIPIO_SUMINISTRO</f>
        <v>0</v>
      </c>
      <c r="D48" s="2338"/>
      <c r="E48" s="2338"/>
      <c r="F48" s="2338"/>
      <c r="G48" s="2338"/>
      <c r="H48" s="2338"/>
      <c r="I48" s="806"/>
      <c r="J48" s="806"/>
      <c r="K48" s="1192"/>
      <c r="L48" s="1192"/>
      <c r="M48" s="1192"/>
      <c r="N48" s="1192"/>
      <c r="O48" s="1192"/>
      <c r="P48" s="1192"/>
      <c r="Q48" s="805"/>
      <c r="R48" s="803"/>
      <c r="S48" s="1192"/>
      <c r="T48" s="1192"/>
      <c r="U48" s="1192"/>
      <c r="V48" s="1192"/>
      <c r="W48" s="1192"/>
      <c r="X48" s="1192"/>
      <c r="Y48" s="1192"/>
      <c r="Z48" s="1192"/>
      <c r="AA48" s="805"/>
      <c r="AB48" s="805"/>
      <c r="AC48" s="798"/>
      <c r="AD48" s="694"/>
      <c r="AE48" s="694"/>
      <c r="AF48" s="795"/>
    </row>
    <row r="49" spans="2:32" ht="12.75" customHeight="1">
      <c r="B49" s="796"/>
      <c r="C49" s="1192"/>
      <c r="D49" s="1192"/>
      <c r="E49" s="1192"/>
      <c r="F49" s="1192"/>
      <c r="G49" s="1192"/>
      <c r="H49" s="1192"/>
      <c r="I49" s="1192"/>
      <c r="J49" s="1192"/>
      <c r="K49" s="1192"/>
      <c r="L49" s="1192"/>
      <c r="M49" s="1192"/>
      <c r="N49" s="1192"/>
      <c r="O49" s="1192"/>
      <c r="P49" s="1192"/>
      <c r="Q49" s="805"/>
      <c r="R49" s="803"/>
      <c r="S49" s="1192"/>
      <c r="T49" s="1192"/>
      <c r="U49" s="1192"/>
      <c r="V49" s="1192"/>
      <c r="W49" s="1192"/>
      <c r="X49" s="1192"/>
      <c r="Y49" s="1192"/>
      <c r="Z49" s="1192"/>
      <c r="AA49" s="805"/>
      <c r="AB49" s="805"/>
      <c r="AC49" s="798"/>
      <c r="AD49" s="694"/>
      <c r="AE49" s="694"/>
      <c r="AF49" s="795"/>
    </row>
    <row r="50" spans="2:32" s="700" customFormat="1" ht="10.5" customHeight="1">
      <c r="B50" s="807"/>
      <c r="C50" s="1192"/>
      <c r="D50" s="1192"/>
      <c r="E50" s="1192"/>
      <c r="F50" s="1192"/>
      <c r="G50" s="1192"/>
      <c r="H50" s="1192"/>
      <c r="I50" s="1192"/>
      <c r="J50" s="1192"/>
      <c r="K50" s="1192"/>
      <c r="L50" s="1192"/>
      <c r="M50" s="1192"/>
      <c r="N50" s="1192"/>
      <c r="O50" s="1192"/>
      <c r="P50" s="1192"/>
      <c r="Q50" s="805"/>
      <c r="R50" s="805"/>
      <c r="S50" s="1192"/>
      <c r="T50" s="1192"/>
      <c r="U50" s="1192"/>
      <c r="V50" s="1192"/>
      <c r="W50" s="1192"/>
      <c r="X50" s="1192"/>
      <c r="Y50" s="1192"/>
      <c r="Z50" s="1192"/>
      <c r="AA50" s="805"/>
      <c r="AB50" s="805"/>
      <c r="AC50" s="810"/>
      <c r="AD50" s="699"/>
      <c r="AE50" s="699"/>
      <c r="AF50" s="808"/>
    </row>
    <row r="51" spans="2:32" s="700" customFormat="1" ht="12.75" customHeight="1">
      <c r="B51" s="807"/>
      <c r="C51" s="1192"/>
      <c r="D51" s="2345" t="s">
        <v>1496</v>
      </c>
      <c r="E51" s="2345"/>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2345"/>
      <c r="AB51" s="2345"/>
      <c r="AC51" s="2345"/>
      <c r="AD51" s="2345"/>
      <c r="AE51" s="699"/>
      <c r="AF51" s="808"/>
    </row>
    <row r="52" spans="2:32" s="700" customFormat="1" ht="12.75" customHeight="1">
      <c r="B52" s="807"/>
      <c r="C52" s="1192"/>
      <c r="D52" s="2345"/>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2345"/>
      <c r="AB52" s="2345"/>
      <c r="AC52" s="2345"/>
      <c r="AD52" s="2345"/>
      <c r="AE52" s="699"/>
      <c r="AF52" s="808"/>
    </row>
    <row r="53" spans="2:32" s="700" customFormat="1" ht="12.75" customHeight="1">
      <c r="B53" s="807"/>
      <c r="C53" s="1192"/>
      <c r="D53" s="2345"/>
      <c r="E53" s="2345"/>
      <c r="F53" s="2345"/>
      <c r="G53" s="2345"/>
      <c r="H53" s="2345"/>
      <c r="I53" s="2345"/>
      <c r="J53" s="2345"/>
      <c r="K53" s="2345"/>
      <c r="L53" s="2345"/>
      <c r="M53" s="2345"/>
      <c r="N53" s="2345"/>
      <c r="O53" s="2345"/>
      <c r="P53" s="2345"/>
      <c r="Q53" s="2345"/>
      <c r="R53" s="2345"/>
      <c r="S53" s="2345"/>
      <c r="T53" s="2345"/>
      <c r="U53" s="2345"/>
      <c r="V53" s="2345"/>
      <c r="W53" s="2345"/>
      <c r="X53" s="2345"/>
      <c r="Y53" s="2345"/>
      <c r="Z53" s="2345"/>
      <c r="AA53" s="2345"/>
      <c r="AB53" s="2345"/>
      <c r="AC53" s="2345"/>
      <c r="AD53" s="2345"/>
      <c r="AE53" s="699"/>
      <c r="AF53" s="808"/>
    </row>
    <row r="54" spans="2:32" s="700" customFormat="1" ht="14.25">
      <c r="B54" s="807"/>
      <c r="C54" s="805"/>
      <c r="D54" s="2345"/>
      <c r="E54" s="2345"/>
      <c r="F54" s="2345"/>
      <c r="G54" s="2345"/>
      <c r="H54" s="2345"/>
      <c r="I54" s="2345"/>
      <c r="J54" s="2345"/>
      <c r="K54" s="2345"/>
      <c r="L54" s="2345"/>
      <c r="M54" s="2345"/>
      <c r="N54" s="2345"/>
      <c r="O54" s="2345"/>
      <c r="P54" s="2345"/>
      <c r="Q54" s="2345"/>
      <c r="R54" s="2345"/>
      <c r="S54" s="2345"/>
      <c r="T54" s="2345"/>
      <c r="U54" s="2345"/>
      <c r="V54" s="2345"/>
      <c r="W54" s="2345"/>
      <c r="X54" s="2345"/>
      <c r="Y54" s="2345"/>
      <c r="Z54" s="2345"/>
      <c r="AA54" s="2345"/>
      <c r="AB54" s="2345"/>
      <c r="AC54" s="2345"/>
      <c r="AD54" s="2345"/>
      <c r="AE54" s="699"/>
      <c r="AF54" s="808"/>
    </row>
    <row r="55" spans="2:32" s="700" customFormat="1" ht="14.25">
      <c r="B55" s="807"/>
      <c r="C55" s="805"/>
      <c r="D55" s="2345"/>
      <c r="E55" s="2345"/>
      <c r="F55" s="2345"/>
      <c r="G55" s="2345"/>
      <c r="H55" s="2345"/>
      <c r="I55" s="2345"/>
      <c r="J55" s="2345"/>
      <c r="K55" s="2345"/>
      <c r="L55" s="2345"/>
      <c r="M55" s="2345"/>
      <c r="N55" s="2345"/>
      <c r="O55" s="2345"/>
      <c r="P55" s="2345"/>
      <c r="Q55" s="2345"/>
      <c r="R55" s="2345"/>
      <c r="S55" s="2345"/>
      <c r="T55" s="2345"/>
      <c r="U55" s="2345"/>
      <c r="V55" s="2345"/>
      <c r="W55" s="2345"/>
      <c r="X55" s="2345"/>
      <c r="Y55" s="2345"/>
      <c r="Z55" s="2345"/>
      <c r="AA55" s="2345"/>
      <c r="AB55" s="2345"/>
      <c r="AC55" s="2345"/>
      <c r="AD55" s="2345"/>
      <c r="AE55" s="699"/>
      <c r="AF55" s="808"/>
    </row>
    <row r="56" spans="2:32" s="700" customFormat="1">
      <c r="B56" s="807"/>
      <c r="C56" s="810"/>
      <c r="D56" s="811"/>
      <c r="E56" s="811"/>
      <c r="F56" s="811"/>
      <c r="G56" s="811"/>
      <c r="H56" s="811"/>
      <c r="I56" s="811"/>
      <c r="J56" s="811"/>
      <c r="K56" s="811"/>
      <c r="L56" s="811"/>
      <c r="M56" s="811"/>
      <c r="N56" s="811"/>
      <c r="O56" s="811"/>
      <c r="P56" s="811"/>
      <c r="Q56" s="811"/>
      <c r="R56" s="811"/>
      <c r="S56" s="811"/>
      <c r="T56" s="811"/>
      <c r="U56" s="811"/>
      <c r="V56" s="811"/>
      <c r="W56" s="811"/>
      <c r="X56" s="811"/>
      <c r="Y56" s="811"/>
      <c r="Z56" s="811"/>
      <c r="AA56" s="811"/>
      <c r="AB56" s="811"/>
      <c r="AC56" s="810"/>
      <c r="AD56" s="699"/>
      <c r="AE56" s="699"/>
      <c r="AF56" s="808"/>
    </row>
    <row r="57" spans="2:32" s="700" customFormat="1">
      <c r="B57" s="807"/>
      <c r="C57" s="810"/>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0"/>
      <c r="AD57" s="699"/>
      <c r="AE57" s="699"/>
      <c r="AF57" s="808"/>
    </row>
    <row r="58" spans="2:32" s="700" customFormat="1">
      <c r="B58" s="807"/>
      <c r="C58" s="810"/>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0"/>
      <c r="AD58" s="699"/>
      <c r="AE58" s="699"/>
      <c r="AF58" s="808"/>
    </row>
    <row r="59" spans="2:32" s="1028" customFormat="1" ht="15">
      <c r="B59" s="1196"/>
      <c r="C59" s="1188" t="s">
        <v>78</v>
      </c>
      <c r="D59" s="1266"/>
      <c r="E59" s="1266"/>
      <c r="F59" s="1266"/>
      <c r="G59" s="1266"/>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188"/>
      <c r="AD59" s="1188"/>
      <c r="AE59" s="1188"/>
      <c r="AF59" s="1189"/>
    </row>
    <row r="60" spans="2:32" s="1028" customFormat="1" ht="15">
      <c r="B60" s="1196"/>
      <c r="C60" s="1188"/>
      <c r="D60" s="1188"/>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c r="AF60" s="1189"/>
    </row>
    <row r="61" spans="2:32" s="1028" customFormat="1" ht="15">
      <c r="B61" s="1196"/>
      <c r="C61" s="1188"/>
      <c r="D61" s="1188"/>
      <c r="E61" s="1188"/>
      <c r="F61" s="1188"/>
      <c r="G61" s="1188"/>
      <c r="H61" s="1188"/>
      <c r="I61" s="1188"/>
      <c r="J61" s="1188"/>
      <c r="K61" s="1188"/>
      <c r="L61" s="1188"/>
      <c r="M61" s="1188"/>
      <c r="N61" s="1188"/>
      <c r="O61" s="1188"/>
      <c r="P61" s="1188"/>
      <c r="Q61" s="1188"/>
      <c r="R61" s="1188"/>
      <c r="S61" s="1188"/>
      <c r="T61" s="1188"/>
      <c r="U61" s="1188"/>
      <c r="V61" s="1188"/>
      <c r="W61" s="1188"/>
      <c r="X61" s="1188"/>
      <c r="Y61" s="1188"/>
      <c r="Z61" s="1188"/>
      <c r="AA61" s="1188"/>
      <c r="AB61" s="1188"/>
      <c r="AC61" s="1188"/>
      <c r="AD61" s="1188"/>
      <c r="AE61" s="1188"/>
      <c r="AF61" s="1189"/>
    </row>
    <row r="62" spans="2:32" s="1028" customFormat="1" ht="15">
      <c r="B62" s="1196"/>
      <c r="C62" s="1188"/>
      <c r="D62" s="1188"/>
      <c r="E62" s="1188"/>
      <c r="F62" s="1188"/>
      <c r="G62" s="1188"/>
      <c r="H62" s="1188"/>
      <c r="I62" s="1188"/>
      <c r="J62" s="1188"/>
      <c r="K62" s="1188"/>
      <c r="L62" s="1188"/>
      <c r="M62" s="1188"/>
      <c r="N62" s="1188"/>
      <c r="O62" s="1188"/>
      <c r="P62" s="1188"/>
      <c r="Q62" s="1188"/>
      <c r="R62" s="1188"/>
      <c r="S62" s="1188"/>
      <c r="T62" s="1188"/>
      <c r="U62" s="1188"/>
      <c r="V62" s="1188"/>
      <c r="W62" s="1188"/>
      <c r="X62" s="1188"/>
      <c r="Y62" s="1188"/>
      <c r="Z62" s="1188"/>
      <c r="AA62" s="1188"/>
      <c r="AB62" s="1188"/>
      <c r="AC62" s="1188"/>
      <c r="AD62" s="1188"/>
      <c r="AE62" s="1188"/>
      <c r="AF62" s="1189"/>
    </row>
    <row r="63" spans="2:32" s="1028" customFormat="1" ht="15">
      <c r="B63" s="1196"/>
      <c r="C63" s="1188"/>
      <c r="D63" s="1188"/>
      <c r="E63" s="1188" t="s">
        <v>283</v>
      </c>
      <c r="F63" s="1188"/>
      <c r="G63" s="1188"/>
      <c r="H63" s="1188"/>
      <c r="I63" s="1188"/>
      <c r="J63" s="1188"/>
      <c r="K63" s="1188"/>
      <c r="L63" s="1188"/>
      <c r="M63" s="1188"/>
      <c r="N63" s="1188"/>
      <c r="O63" s="1188"/>
      <c r="P63" s="1188"/>
      <c r="Q63" s="1188"/>
      <c r="R63" s="1188"/>
      <c r="S63" s="1188"/>
      <c r="T63" s="1188"/>
      <c r="U63" s="1188"/>
      <c r="V63" s="1188"/>
      <c r="W63" s="1188"/>
      <c r="X63" s="1188" t="s">
        <v>282</v>
      </c>
      <c r="Y63" s="1188"/>
      <c r="Z63" s="1188"/>
      <c r="AA63" s="1188"/>
      <c r="AB63" s="1188"/>
      <c r="AC63" s="1188"/>
      <c r="AD63" s="1188"/>
      <c r="AE63" s="1188"/>
      <c r="AF63" s="1189"/>
    </row>
    <row r="64" spans="2:32" s="1028" customFormat="1" ht="15">
      <c r="B64" s="1196"/>
      <c r="C64" s="1188"/>
      <c r="D64" s="1188"/>
      <c r="E64" s="1188"/>
      <c r="F64" s="1188"/>
      <c r="G64" s="1188"/>
      <c r="H64" s="1188"/>
      <c r="I64" s="1188"/>
      <c r="J64" s="1188"/>
      <c r="K64" s="1188"/>
      <c r="L64" s="1188"/>
      <c r="M64" s="1188"/>
      <c r="N64" s="1188"/>
      <c r="O64" s="1188"/>
      <c r="P64" s="1188"/>
      <c r="Q64" s="1188"/>
      <c r="R64" s="1188"/>
      <c r="S64" s="1188"/>
      <c r="T64" s="1188"/>
      <c r="U64" s="1188"/>
      <c r="V64" s="1188"/>
      <c r="W64" s="1188"/>
      <c r="X64" s="1188"/>
      <c r="Y64" s="1188"/>
      <c r="Z64" s="1188"/>
      <c r="AA64" s="1188"/>
      <c r="AB64" s="1188"/>
      <c r="AC64" s="1188"/>
      <c r="AD64" s="1188"/>
      <c r="AE64" s="1188"/>
      <c r="AF64" s="1189"/>
    </row>
    <row r="65" spans="2:32" s="1028" customFormat="1" ht="15">
      <c r="B65" s="1196"/>
      <c r="C65" s="1188"/>
      <c r="D65" s="1188"/>
      <c r="E65" s="1267" t="s">
        <v>79</v>
      </c>
      <c r="F65" s="1268"/>
      <c r="G65" s="1268"/>
      <c r="H65" s="2334"/>
      <c r="I65" s="2334"/>
      <c r="J65" s="2334"/>
      <c r="K65" s="2334"/>
      <c r="L65" s="2334"/>
      <c r="M65" s="1188"/>
      <c r="N65" s="1188"/>
      <c r="O65" s="1188"/>
      <c r="P65" s="1188"/>
      <c r="Q65" s="1188"/>
      <c r="R65" s="1188"/>
      <c r="S65" s="1188"/>
      <c r="T65" s="1188"/>
      <c r="U65" s="1188"/>
      <c r="V65" s="1188"/>
      <c r="W65" s="1188"/>
      <c r="X65" s="1268" t="s">
        <v>79</v>
      </c>
      <c r="Y65" s="2334"/>
      <c r="Z65" s="2334"/>
      <c r="AA65" s="2334"/>
      <c r="AB65" s="2334"/>
      <c r="AC65" s="2334"/>
      <c r="AD65" s="1188"/>
      <c r="AE65" s="1188"/>
      <c r="AF65" s="1189"/>
    </row>
    <row r="66" spans="2:32" s="1028" customFormat="1" ht="15">
      <c r="B66" s="1196"/>
      <c r="C66" s="1188"/>
      <c r="D66" s="1188"/>
      <c r="E66" s="1188"/>
      <c r="F66" s="1188"/>
      <c r="G66" s="1188"/>
      <c r="H66" s="1188"/>
      <c r="I66" s="1188"/>
      <c r="J66" s="1188"/>
      <c r="K66" s="1188"/>
      <c r="L66" s="1188"/>
      <c r="M66" s="1188"/>
      <c r="N66" s="1188"/>
      <c r="O66" s="1188"/>
      <c r="P66" s="1188"/>
      <c r="Q66" s="1188"/>
      <c r="R66" s="1188"/>
      <c r="S66" s="1188"/>
      <c r="T66" s="1188"/>
      <c r="U66" s="1188"/>
      <c r="V66" s="1188"/>
      <c r="W66" s="1188"/>
      <c r="X66" s="1188"/>
      <c r="Y66" s="1188"/>
      <c r="Z66" s="1188"/>
      <c r="AA66" s="1188"/>
      <c r="AB66" s="1188"/>
      <c r="AC66" s="1188"/>
      <c r="AD66" s="1188"/>
      <c r="AE66" s="1188"/>
      <c r="AF66" s="1189"/>
    </row>
    <row r="67" spans="2:32" s="1028" customFormat="1" ht="15">
      <c r="B67" s="1196"/>
      <c r="C67" s="1188"/>
      <c r="D67" s="1188"/>
      <c r="E67" s="1188"/>
      <c r="F67" s="1188"/>
      <c r="G67" s="1188"/>
      <c r="H67" s="1188"/>
      <c r="I67" s="1188"/>
      <c r="J67" s="1188"/>
      <c r="K67" s="1188"/>
      <c r="L67" s="1188"/>
      <c r="M67" s="1188"/>
      <c r="N67" s="1188"/>
      <c r="O67" s="1188"/>
      <c r="P67" s="1188"/>
      <c r="Q67" s="1188"/>
      <c r="R67" s="1188"/>
      <c r="S67" s="1188"/>
      <c r="T67" s="1188"/>
      <c r="U67" s="1188"/>
      <c r="V67" s="1188"/>
      <c r="W67" s="1188"/>
      <c r="X67" s="1188"/>
      <c r="Y67" s="1188"/>
      <c r="Z67" s="1188"/>
      <c r="AA67" s="1188"/>
      <c r="AB67" s="1188"/>
      <c r="AC67" s="1188"/>
      <c r="AD67" s="1188"/>
      <c r="AE67" s="1188"/>
      <c r="AF67" s="1189"/>
    </row>
    <row r="68" spans="2:32" s="1028" customFormat="1" ht="15">
      <c r="B68" s="1196"/>
      <c r="C68" s="1188"/>
      <c r="D68" s="1188"/>
      <c r="E68" s="1188" t="s">
        <v>80</v>
      </c>
      <c r="F68" s="1188"/>
      <c r="G68" s="2334"/>
      <c r="H68" s="2334"/>
      <c r="I68" s="2334"/>
      <c r="J68" s="2334"/>
      <c r="K68" s="2334"/>
      <c r="L68" s="1188"/>
      <c r="M68" s="1188"/>
      <c r="N68" s="1188"/>
      <c r="O68" s="1188"/>
      <c r="P68" s="1188"/>
      <c r="Q68" s="1188"/>
      <c r="R68" s="1188"/>
      <c r="S68" s="1188"/>
      <c r="T68" s="1188"/>
      <c r="U68" s="1188"/>
      <c r="V68" s="1188"/>
      <c r="W68" s="1188"/>
      <c r="X68" s="1188" t="s">
        <v>80</v>
      </c>
      <c r="Y68" s="2334"/>
      <c r="Z68" s="2334"/>
      <c r="AA68" s="2334"/>
      <c r="AB68" s="2334"/>
      <c r="AC68" s="2334"/>
      <c r="AD68" s="1188"/>
      <c r="AE68" s="1188"/>
      <c r="AF68" s="1189"/>
    </row>
    <row r="69" spans="2:32" s="1028" customFormat="1" ht="15">
      <c r="B69" s="1196"/>
      <c r="C69" s="1188"/>
      <c r="D69" s="1188"/>
      <c r="E69" s="1188"/>
      <c r="F69" s="1188"/>
      <c r="G69" s="1188"/>
      <c r="H69" s="1188"/>
      <c r="I69" s="1188"/>
      <c r="J69" s="1188"/>
      <c r="K69" s="1188"/>
      <c r="L69" s="1188"/>
      <c r="M69" s="1188"/>
      <c r="N69" s="1188"/>
      <c r="O69" s="1188"/>
      <c r="P69" s="1188"/>
      <c r="Q69" s="1188"/>
      <c r="R69" s="1188"/>
      <c r="S69" s="1188"/>
      <c r="T69" s="1188"/>
      <c r="U69" s="1188"/>
      <c r="V69" s="1188"/>
      <c r="W69" s="1188"/>
      <c r="X69" s="1188"/>
      <c r="Y69" s="1188"/>
      <c r="Z69" s="1188"/>
      <c r="AA69" s="1188"/>
      <c r="AB69" s="1188"/>
      <c r="AC69" s="1188"/>
      <c r="AD69" s="1188"/>
      <c r="AE69" s="1188"/>
      <c r="AF69" s="1189"/>
    </row>
    <row r="70" spans="2:32" s="1028" customFormat="1" ht="15">
      <c r="B70" s="1196"/>
      <c r="C70" s="1188"/>
      <c r="D70" s="1188"/>
      <c r="E70" s="1188" t="s">
        <v>281</v>
      </c>
      <c r="F70" s="1188"/>
      <c r="G70" s="1188"/>
      <c r="H70" s="1188"/>
      <c r="I70" s="1188"/>
      <c r="J70" s="1188"/>
      <c r="K70" s="1188"/>
      <c r="L70" s="1329"/>
      <c r="M70" s="1329"/>
      <c r="N70" s="1329"/>
      <c r="O70" s="1188"/>
      <c r="P70" s="2334"/>
      <c r="Q70" s="2334"/>
      <c r="R70" s="2334"/>
      <c r="S70" s="2334"/>
      <c r="T70" s="2334"/>
      <c r="U70" s="2334"/>
      <c r="V70" s="1188"/>
      <c r="W70" s="1188"/>
      <c r="X70" s="1188" t="s">
        <v>280</v>
      </c>
      <c r="Y70" s="1188"/>
      <c r="Z70" s="1329"/>
      <c r="AA70" s="2334"/>
      <c r="AB70" s="2334"/>
      <c r="AC70" s="2334"/>
      <c r="AD70" s="1188"/>
      <c r="AE70" s="1188"/>
      <c r="AF70" s="1189"/>
    </row>
    <row r="71" spans="2:32" s="1028" customFormat="1" ht="15">
      <c r="B71" s="1196"/>
      <c r="C71" s="1188"/>
      <c r="D71" s="1188"/>
      <c r="E71" s="1188"/>
      <c r="F71" s="1188"/>
      <c r="G71" s="1188"/>
      <c r="H71" s="1188"/>
      <c r="I71" s="1188"/>
      <c r="J71" s="1188"/>
      <c r="K71" s="1188"/>
      <c r="L71" s="1188"/>
      <c r="M71" s="1188"/>
      <c r="N71" s="1188"/>
      <c r="O71" s="1188"/>
      <c r="P71" s="1188"/>
      <c r="Q71" s="1188"/>
      <c r="R71" s="1188"/>
      <c r="S71" s="1188"/>
      <c r="T71" s="1188"/>
      <c r="U71" s="1188"/>
      <c r="V71" s="1188"/>
      <c r="W71" s="1188"/>
      <c r="X71" s="1188"/>
      <c r="Y71" s="1188"/>
      <c r="Z71" s="1188"/>
      <c r="AA71" s="1188"/>
      <c r="AB71" s="1188"/>
      <c r="AC71" s="1188"/>
      <c r="AD71" s="1188"/>
      <c r="AE71" s="1188"/>
      <c r="AF71" s="1189"/>
    </row>
    <row r="72" spans="2:32" s="1028" customFormat="1" ht="15">
      <c r="B72" s="1196"/>
      <c r="C72" s="1188"/>
      <c r="D72" s="1188"/>
      <c r="E72" s="1188"/>
      <c r="F72" s="1188"/>
      <c r="G72" s="1188"/>
      <c r="H72" s="1188"/>
      <c r="I72" s="1188"/>
      <c r="J72" s="1188"/>
      <c r="K72" s="1188"/>
      <c r="L72" s="1188"/>
      <c r="M72" s="1188"/>
      <c r="N72" s="1188"/>
      <c r="O72" s="1188"/>
      <c r="P72" s="1188"/>
      <c r="Q72" s="1188"/>
      <c r="R72" s="1188"/>
      <c r="S72" s="1188"/>
      <c r="T72" s="1188"/>
      <c r="U72" s="1188"/>
      <c r="V72" s="1188"/>
      <c r="W72" s="1188"/>
      <c r="X72" s="1188"/>
      <c r="Y72" s="1188"/>
      <c r="Z72" s="1188"/>
      <c r="AA72" s="1188"/>
      <c r="AB72" s="1188"/>
      <c r="AC72" s="1188"/>
      <c r="AD72" s="1188"/>
      <c r="AE72" s="1188"/>
      <c r="AF72" s="1189"/>
    </row>
    <row r="73" spans="2:32" s="1028" customFormat="1" ht="15">
      <c r="B73" s="1196"/>
      <c r="C73" s="1188"/>
      <c r="D73" s="1188"/>
      <c r="E73" s="1188"/>
      <c r="F73" s="1188"/>
      <c r="G73" s="1188"/>
      <c r="H73" s="1188"/>
      <c r="I73" s="1188" t="s">
        <v>81</v>
      </c>
      <c r="J73" s="2334"/>
      <c r="K73" s="2334"/>
      <c r="L73" s="2334"/>
      <c r="M73" s="1203" t="s">
        <v>82</v>
      </c>
      <c r="N73" s="1333"/>
      <c r="O73" s="1203" t="s">
        <v>83</v>
      </c>
      <c r="P73" s="2334"/>
      <c r="Q73" s="2334"/>
      <c r="R73" s="2334"/>
      <c r="S73" s="1203" t="s">
        <v>83</v>
      </c>
      <c r="T73" s="1268">
        <v>20</v>
      </c>
      <c r="U73" s="1333"/>
      <c r="V73" s="1269"/>
      <c r="W73" s="1188"/>
      <c r="X73" s="1188"/>
      <c r="Y73" s="1188"/>
      <c r="Z73" s="1188"/>
      <c r="AA73" s="1188"/>
      <c r="AB73" s="1188"/>
      <c r="AC73" s="1188"/>
      <c r="AD73" s="1188"/>
      <c r="AE73" s="1188"/>
      <c r="AF73" s="1189"/>
    </row>
    <row r="74" spans="2:32" s="1028" customFormat="1" ht="15">
      <c r="B74" s="1196"/>
      <c r="C74" s="1188"/>
      <c r="D74" s="1188"/>
      <c r="E74" s="1188"/>
      <c r="F74" s="1188"/>
      <c r="G74" s="1188"/>
      <c r="H74" s="1188"/>
      <c r="I74" s="1188"/>
      <c r="J74" s="1188"/>
      <c r="K74" s="1188"/>
      <c r="L74" s="1188"/>
      <c r="M74" s="1188"/>
      <c r="N74" s="1188"/>
      <c r="O74" s="1188"/>
      <c r="P74" s="1188"/>
      <c r="Q74" s="1188"/>
      <c r="R74" s="1188"/>
      <c r="S74" s="1188"/>
      <c r="T74" s="1188"/>
      <c r="U74" s="1188"/>
      <c r="V74" s="1188"/>
      <c r="W74" s="1188"/>
      <c r="X74" s="1188"/>
      <c r="Y74" s="1188"/>
      <c r="Z74" s="1188"/>
      <c r="AA74" s="1188"/>
      <c r="AB74" s="1188"/>
      <c r="AC74" s="1188"/>
      <c r="AD74" s="1188"/>
      <c r="AE74" s="1188"/>
      <c r="AF74" s="1189"/>
    </row>
    <row r="75" spans="2:32" s="1028" customFormat="1" ht="15">
      <c r="B75" s="1196"/>
      <c r="C75" s="1188"/>
      <c r="D75" s="1188"/>
      <c r="E75" s="1188"/>
      <c r="F75" s="1188"/>
      <c r="G75" s="1188"/>
      <c r="H75" s="1188"/>
      <c r="I75" s="1188"/>
      <c r="J75" s="1188"/>
      <c r="K75" s="1188"/>
      <c r="L75" s="1188"/>
      <c r="M75" s="1188"/>
      <c r="N75" s="1188"/>
      <c r="O75" s="1188"/>
      <c r="P75" s="1188"/>
      <c r="Q75" s="1188"/>
      <c r="R75" s="1188"/>
      <c r="S75" s="1188"/>
      <c r="T75" s="1188"/>
      <c r="U75" s="1188"/>
      <c r="V75" s="1188"/>
      <c r="W75" s="1188"/>
      <c r="X75" s="1188"/>
      <c r="Y75" s="1188"/>
      <c r="Z75" s="1188"/>
      <c r="AA75" s="1188"/>
      <c r="AB75" s="1188"/>
      <c r="AC75" s="1188"/>
      <c r="AD75" s="1188"/>
      <c r="AE75" s="1188"/>
      <c r="AF75" s="1189"/>
    </row>
    <row r="76" spans="2:32" s="1028" customFormat="1" ht="15">
      <c r="B76" s="1196"/>
      <c r="C76" s="1188"/>
      <c r="D76" s="1188"/>
      <c r="E76" s="1188"/>
      <c r="F76" s="1188"/>
      <c r="G76" s="1188"/>
      <c r="H76" s="1188"/>
      <c r="I76" s="1188"/>
      <c r="J76" s="1188"/>
      <c r="K76" s="1188"/>
      <c r="L76" s="1188"/>
      <c r="M76" s="1188"/>
      <c r="N76" s="1188"/>
      <c r="O76" s="1188"/>
      <c r="P76" s="1188"/>
      <c r="Q76" s="1188"/>
      <c r="R76" s="1188"/>
      <c r="S76" s="1188"/>
      <c r="T76" s="1188"/>
      <c r="U76" s="1188"/>
      <c r="V76" s="1188"/>
      <c r="W76" s="1188"/>
      <c r="X76" s="1188"/>
      <c r="Y76" s="1188"/>
      <c r="Z76" s="1188"/>
      <c r="AA76" s="1188"/>
      <c r="AB76" s="1188"/>
      <c r="AC76" s="1188"/>
      <c r="AD76" s="1188"/>
      <c r="AE76" s="1188"/>
      <c r="AF76" s="1189"/>
    </row>
    <row r="77" spans="2:32" s="1028" customFormat="1" ht="15">
      <c r="B77" s="1196"/>
      <c r="C77" s="1188"/>
      <c r="D77" s="1188"/>
      <c r="E77" s="1188"/>
      <c r="F77" s="1188"/>
      <c r="G77" s="1188"/>
      <c r="H77" s="1188"/>
      <c r="I77" s="1188"/>
      <c r="J77" s="1188"/>
      <c r="K77" s="1188"/>
      <c r="L77" s="1188"/>
      <c r="M77" s="1188"/>
      <c r="N77" s="1188"/>
      <c r="O77" s="1188"/>
      <c r="P77" s="1188"/>
      <c r="Q77" s="1188"/>
      <c r="R77" s="1188"/>
      <c r="S77" s="1188"/>
      <c r="T77" s="1188"/>
      <c r="U77" s="1188"/>
      <c r="V77" s="1188"/>
      <c r="W77" s="1188"/>
      <c r="X77" s="1188"/>
      <c r="Y77" s="1188"/>
      <c r="Z77" s="1188"/>
      <c r="AA77" s="1188"/>
      <c r="AB77" s="1188"/>
      <c r="AC77" s="1188"/>
      <c r="AD77" s="1188"/>
      <c r="AE77" s="1188"/>
      <c r="AF77" s="1189"/>
    </row>
    <row r="78" spans="2:32" s="1202" customFormat="1" ht="15">
      <c r="B78" s="1199"/>
      <c r="C78" s="1200"/>
      <c r="D78" s="1200"/>
      <c r="E78" s="1200"/>
      <c r="F78" s="1200"/>
      <c r="G78" s="1200"/>
      <c r="H78" s="1200"/>
      <c r="I78" s="1200"/>
      <c r="J78" s="1200"/>
      <c r="K78" s="1200"/>
      <c r="L78" s="1200"/>
      <c r="M78" s="1200"/>
      <c r="N78" s="1200"/>
      <c r="O78" s="1200"/>
      <c r="P78" s="1200"/>
      <c r="Q78" s="1200"/>
      <c r="R78" s="1200"/>
      <c r="S78" s="1200"/>
      <c r="T78" s="1200"/>
      <c r="U78" s="1200"/>
      <c r="V78" s="1200"/>
      <c r="W78" s="1200"/>
      <c r="X78" s="1200"/>
      <c r="Y78" s="1200"/>
      <c r="Z78" s="1200"/>
      <c r="AA78" s="1200"/>
      <c r="AB78" s="1200"/>
      <c r="AC78" s="1200"/>
      <c r="AD78" s="1200"/>
      <c r="AE78" s="1200"/>
      <c r="AF78" s="1201"/>
    </row>
    <row r="79" spans="2:32" s="1202" customFormat="1" ht="15">
      <c r="B79" s="1199"/>
      <c r="C79" s="1270" t="s">
        <v>183</v>
      </c>
      <c r="D79" s="1271"/>
      <c r="E79" s="1271"/>
      <c r="F79" s="1271"/>
      <c r="G79" s="1271"/>
      <c r="H79" s="1271"/>
      <c r="I79" s="1271"/>
      <c r="J79" s="1271"/>
      <c r="K79" s="1271"/>
      <c r="L79" s="1271"/>
      <c r="M79" s="1271"/>
      <c r="N79" s="1271"/>
      <c r="O79" s="1271"/>
      <c r="P79" s="1200"/>
      <c r="Q79" s="1200"/>
      <c r="R79" s="1200"/>
      <c r="S79" s="1200"/>
      <c r="T79" s="1200"/>
      <c r="U79" s="1200"/>
      <c r="V79" s="1200"/>
      <c r="W79" s="1200"/>
      <c r="X79" s="1200"/>
      <c r="Y79" s="1200"/>
      <c r="Z79" s="1200"/>
      <c r="AA79" s="1200"/>
      <c r="AB79" s="1200"/>
      <c r="AC79" s="1272"/>
      <c r="AD79" s="1200"/>
      <c r="AE79" s="1200"/>
      <c r="AF79" s="1201"/>
    </row>
    <row r="80" spans="2:32" s="1202" customFormat="1" ht="15">
      <c r="B80" s="1199"/>
      <c r="C80" s="1270"/>
      <c r="D80" s="1271"/>
      <c r="E80" s="1271"/>
      <c r="F80" s="1271"/>
      <c r="G80" s="1271"/>
      <c r="H80" s="1271"/>
      <c r="I80" s="1271"/>
      <c r="J80" s="1271"/>
      <c r="K80" s="1271"/>
      <c r="L80" s="1271"/>
      <c r="M80" s="1271"/>
      <c r="N80" s="1271"/>
      <c r="O80" s="1271"/>
      <c r="P80" s="1200"/>
      <c r="Q80" s="1200"/>
      <c r="R80" s="1200"/>
      <c r="S80" s="1200"/>
      <c r="T80" s="1200"/>
      <c r="U80" s="1200"/>
      <c r="V80" s="1200"/>
      <c r="W80" s="1200"/>
      <c r="X80" s="1200"/>
      <c r="Y80" s="1200"/>
      <c r="Z80" s="1200"/>
      <c r="AA80" s="1200"/>
      <c r="AB80" s="1200"/>
      <c r="AC80" s="1272"/>
      <c r="AD80" s="1200"/>
      <c r="AE80" s="1200"/>
      <c r="AF80" s="1201"/>
    </row>
    <row r="81" spans="2:32" s="1202" customFormat="1" ht="15">
      <c r="B81" s="1199"/>
      <c r="C81" s="1271"/>
      <c r="D81" s="1271"/>
      <c r="E81" s="1271"/>
      <c r="F81" s="1271"/>
      <c r="G81" s="1271"/>
      <c r="H81" s="1271"/>
      <c r="I81" s="1271"/>
      <c r="J81" s="1271"/>
      <c r="K81" s="1200"/>
      <c r="L81" s="1273"/>
      <c r="M81" s="1273" t="s">
        <v>279</v>
      </c>
      <c r="N81" s="1271"/>
      <c r="O81" s="1334"/>
      <c r="P81" s="1200"/>
      <c r="Q81" s="1200"/>
      <c r="R81" s="1200"/>
      <c r="S81" s="1200"/>
      <c r="T81" s="1200"/>
      <c r="U81" s="1200"/>
      <c r="V81" s="1200"/>
      <c r="W81" s="1200"/>
      <c r="X81" s="1200"/>
      <c r="Y81" s="1200"/>
      <c r="Z81" s="1200"/>
      <c r="AA81" s="1200"/>
      <c r="AB81" s="1200"/>
      <c r="AC81" s="1272"/>
      <c r="AD81" s="1200"/>
      <c r="AE81" s="1200"/>
      <c r="AF81" s="1201"/>
    </row>
    <row r="82" spans="2:32" s="1202" customFormat="1" ht="15">
      <c r="B82" s="1199"/>
      <c r="C82" s="1271"/>
      <c r="D82" s="1271"/>
      <c r="E82" s="1271"/>
      <c r="F82" s="1271"/>
      <c r="G82" s="1271"/>
      <c r="H82" s="1271"/>
      <c r="I82" s="1271"/>
      <c r="J82" s="1271"/>
      <c r="K82" s="1200"/>
      <c r="L82" s="1273"/>
      <c r="M82" s="1273"/>
      <c r="N82" s="1271"/>
      <c r="O82" s="1271"/>
      <c r="P82" s="1200"/>
      <c r="Q82" s="1200"/>
      <c r="R82" s="1200"/>
      <c r="S82" s="1200"/>
      <c r="T82" s="1200"/>
      <c r="U82" s="1200"/>
      <c r="V82" s="1200"/>
      <c r="W82" s="1200"/>
      <c r="X82" s="1200"/>
      <c r="Y82" s="1200"/>
      <c r="Z82" s="1200"/>
      <c r="AA82" s="1200"/>
      <c r="AB82" s="1200"/>
      <c r="AC82" s="1272"/>
      <c r="AD82" s="1200"/>
      <c r="AE82" s="1200"/>
      <c r="AF82" s="1201"/>
    </row>
    <row r="83" spans="2:32" s="1202" customFormat="1" ht="15.75" thickBot="1">
      <c r="B83" s="1274"/>
      <c r="C83" s="1275"/>
      <c r="D83" s="1275"/>
      <c r="E83" s="1275"/>
      <c r="F83" s="1275"/>
      <c r="G83" s="1275"/>
      <c r="H83" s="1275"/>
      <c r="I83" s="1275"/>
      <c r="J83" s="1275"/>
      <c r="K83" s="1276"/>
      <c r="L83" s="1276"/>
      <c r="M83" s="1276" t="s">
        <v>278</v>
      </c>
      <c r="N83" s="1275"/>
      <c r="O83" s="1334"/>
      <c r="P83" s="1277"/>
      <c r="Q83" s="1277"/>
      <c r="R83" s="1277"/>
      <c r="S83" s="1277"/>
      <c r="T83" s="1277"/>
      <c r="U83" s="1277"/>
      <c r="V83" s="1277"/>
      <c r="W83" s="1277"/>
      <c r="X83" s="1277"/>
      <c r="Y83" s="1277"/>
      <c r="Z83" s="1277"/>
      <c r="AA83" s="1277"/>
      <c r="AB83" s="1277"/>
      <c r="AC83" s="1278"/>
      <c r="AD83" s="1277"/>
      <c r="AE83" s="1277"/>
      <c r="AF83" s="1279"/>
    </row>
    <row r="84" spans="2:32">
      <c r="B84" s="694"/>
      <c r="C84" s="694"/>
      <c r="D84" s="694"/>
      <c r="E84" s="694"/>
      <c r="F84" s="694"/>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row>
  </sheetData>
  <sheetProtection selectLockedCells="1"/>
  <mergeCells count="32">
    <mergeCell ref="B1:AD1"/>
    <mergeCell ref="U24:X24"/>
    <mergeCell ref="F15:K15"/>
    <mergeCell ref="D51:AD55"/>
    <mergeCell ref="L24:N24"/>
    <mergeCell ref="F6:L6"/>
    <mergeCell ref="F8:J8"/>
    <mergeCell ref="F10:J10"/>
    <mergeCell ref="F12:J12"/>
    <mergeCell ref="C48:H48"/>
    <mergeCell ref="V22:X22"/>
    <mergeCell ref="Y29:AA29"/>
    <mergeCell ref="Y31:AA31"/>
    <mergeCell ref="Y34:AA34"/>
    <mergeCell ref="Y37:AA37"/>
    <mergeCell ref="Y40:AA40"/>
    <mergeCell ref="D33:I35"/>
    <mergeCell ref="J73:L73"/>
    <mergeCell ref="P73:R73"/>
    <mergeCell ref="S6:AC6"/>
    <mergeCell ref="Y8:AC8"/>
    <mergeCell ref="U46:Z46"/>
    <mergeCell ref="L46:R46"/>
    <mergeCell ref="Y10:AC10"/>
    <mergeCell ref="S12:AC12"/>
    <mergeCell ref="G68:K68"/>
    <mergeCell ref="H65:L65"/>
    <mergeCell ref="Y65:AC65"/>
    <mergeCell ref="Y68:AC68"/>
    <mergeCell ref="AA70:AC70"/>
    <mergeCell ref="P70:U70"/>
    <mergeCell ref="S34:T34"/>
  </mergeCells>
  <pageMargins left="0.39370078740157483" right="0.23622047244094491" top="0.59055118110236227" bottom="0.74803149606299213" header="0.39370078740157483" footer="0"/>
  <pageSetup paperSize="9" scale="52" orientation="portrait" r:id="rId1"/>
  <headerFooter alignWithMargins="0">
    <oddFooter>&amp;C&amp;1#&amp;"Calibri"&amp;12&amp;K008000Internal Use</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46D1E-2535-49E5-B448-4F8D950147B1}">
  <sheetPr>
    <pageSetUpPr fitToPage="1"/>
  </sheetPr>
  <dimension ref="A1:AM141"/>
  <sheetViews>
    <sheetView showGridLines="0" view="pageBreakPreview" topLeftCell="A70" zoomScale="150" zoomScaleNormal="110" zoomScaleSheetLayoutView="150" workbookViewId="0">
      <selection activeCell="X6" sqref="X6:AB6"/>
    </sheetView>
  </sheetViews>
  <sheetFormatPr baseColWidth="10" defaultRowHeight="12.75"/>
  <cols>
    <col min="1" max="1" width="4.7109375" style="1029" customWidth="1"/>
    <col min="2" max="2" width="2.42578125" style="1029" customWidth="1"/>
    <col min="3" max="26" width="3.7109375" style="1029" customWidth="1"/>
    <col min="27" max="29" width="3.28515625" style="1029" customWidth="1"/>
    <col min="30" max="31" width="1.7109375" style="1029" customWidth="1"/>
    <col min="32" max="34" width="2.7109375" style="1029" customWidth="1"/>
    <col min="35" max="16384" width="11.42578125" style="1029"/>
  </cols>
  <sheetData>
    <row r="1" spans="2:31">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29"/>
      <c r="Z1" s="1929"/>
      <c r="AA1" s="1929"/>
      <c r="AB1" s="1929"/>
      <c r="AC1" s="1929"/>
      <c r="AD1" s="1929"/>
      <c r="AE1" s="1929"/>
    </row>
    <row r="2" spans="2:31">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row>
    <row r="3" spans="2:31" ht="24.95" customHeight="1">
      <c r="B3" s="1929"/>
      <c r="C3" s="1929"/>
      <c r="D3" s="1930"/>
      <c r="E3" s="1930"/>
      <c r="F3" s="1930"/>
      <c r="G3" s="1930"/>
      <c r="H3" s="1930"/>
      <c r="I3" s="1930"/>
      <c r="J3" s="1930"/>
      <c r="K3" s="1930"/>
      <c r="L3" s="1930"/>
      <c r="M3" s="1930"/>
      <c r="N3" s="1930"/>
      <c r="O3" s="1930"/>
      <c r="P3" s="1930"/>
      <c r="Q3" s="1930"/>
      <c r="R3" s="1930"/>
      <c r="S3" s="1930"/>
      <c r="T3" s="1930"/>
      <c r="U3" s="1930"/>
      <c r="V3" s="1930"/>
      <c r="W3" s="1930"/>
      <c r="AE3" s="1929"/>
    </row>
    <row r="4" spans="2:31" ht="24.95" customHeight="1" thickBot="1">
      <c r="B4" s="1929"/>
      <c r="C4" s="1929"/>
      <c r="D4" s="1930"/>
      <c r="E4" s="1930"/>
      <c r="F4" s="1930"/>
      <c r="G4" s="1930"/>
      <c r="H4" s="1930"/>
      <c r="I4" s="1930"/>
      <c r="J4" s="1930"/>
      <c r="K4" s="1930"/>
      <c r="L4" s="1930"/>
      <c r="M4" s="1930"/>
      <c r="N4" s="1930"/>
      <c r="O4" s="1930"/>
      <c r="P4" s="1930"/>
      <c r="Q4" s="1930"/>
      <c r="R4" s="1930"/>
      <c r="S4" s="1930"/>
      <c r="T4" s="1930"/>
      <c r="U4" s="1930"/>
      <c r="V4" s="1930"/>
      <c r="W4" s="1930"/>
      <c r="AE4" s="1929"/>
    </row>
    <row r="5" spans="2:31" ht="51.75" customHeight="1" thickBot="1">
      <c r="B5" s="2349"/>
      <c r="C5" s="2350"/>
      <c r="D5" s="2350"/>
      <c r="E5" s="2350"/>
      <c r="F5" s="2350"/>
      <c r="G5" s="2350"/>
      <c r="H5" s="2351" t="s">
        <v>1624</v>
      </c>
      <c r="I5" s="2351"/>
      <c r="J5" s="2351"/>
      <c r="K5" s="2351"/>
      <c r="L5" s="2351"/>
      <c r="M5" s="2351"/>
      <c r="N5" s="2351"/>
      <c r="O5" s="2351"/>
      <c r="P5" s="2351"/>
      <c r="Q5" s="2351"/>
      <c r="R5" s="2351"/>
      <c r="S5" s="2351"/>
      <c r="T5" s="2351"/>
      <c r="U5" s="2351"/>
      <c r="V5" s="2351"/>
      <c r="W5" s="2351"/>
      <c r="X5" s="2351"/>
      <c r="Y5" s="2351"/>
      <c r="Z5" s="2351"/>
      <c r="AA5" s="2351"/>
      <c r="AB5" s="2351"/>
      <c r="AC5" s="2351"/>
      <c r="AD5" s="2351"/>
      <c r="AE5" s="2352"/>
    </row>
    <row r="6" spans="2:31" ht="26.1" customHeight="1">
      <c r="B6" s="1931"/>
      <c r="C6" s="1932"/>
      <c r="D6" s="1932"/>
      <c r="E6" s="1932"/>
      <c r="F6" s="1933"/>
      <c r="G6" s="2353" t="s">
        <v>1625</v>
      </c>
      <c r="H6" s="2354"/>
      <c r="I6" s="2354"/>
      <c r="J6" s="2354"/>
      <c r="K6" s="2355"/>
      <c r="L6" s="2355"/>
      <c r="M6" s="2355"/>
      <c r="N6" s="2355"/>
      <c r="O6" s="2355"/>
      <c r="P6" s="2355"/>
      <c r="Q6" s="2355"/>
      <c r="R6" s="2355"/>
      <c r="S6" s="2355"/>
      <c r="T6" s="2356"/>
      <c r="U6" s="2357" t="s">
        <v>1626</v>
      </c>
      <c r="V6" s="2358"/>
      <c r="W6" s="2358"/>
      <c r="X6" s="2359"/>
      <c r="Y6" s="2359"/>
      <c r="Z6" s="2359"/>
      <c r="AA6" s="2359"/>
      <c r="AB6" s="2359"/>
      <c r="AC6" s="2360" t="s">
        <v>963</v>
      </c>
      <c r="AD6" s="2360"/>
      <c r="AE6" s="2361"/>
    </row>
    <row r="7" spans="2:31" ht="26.1" customHeight="1">
      <c r="B7" s="2400" t="s">
        <v>1627</v>
      </c>
      <c r="C7" s="2401"/>
      <c r="D7" s="2401"/>
      <c r="E7" s="2401"/>
      <c r="F7" s="2402"/>
      <c r="G7" s="2403" t="s">
        <v>1628</v>
      </c>
      <c r="H7" s="2404"/>
      <c r="I7" s="2404"/>
      <c r="J7" s="2405"/>
      <c r="K7" s="2405"/>
      <c r="L7" s="2405"/>
      <c r="M7" s="2405"/>
      <c r="N7" s="2405"/>
      <c r="O7" s="2405"/>
      <c r="P7" s="2405"/>
      <c r="Q7" s="2405"/>
      <c r="R7" s="2405"/>
      <c r="S7" s="2405"/>
      <c r="T7" s="2406"/>
      <c r="U7" s="2403" t="s">
        <v>1629</v>
      </c>
      <c r="V7" s="2404"/>
      <c r="W7" s="1934"/>
      <c r="X7" s="2407" t="s">
        <v>1630</v>
      </c>
      <c r="Y7" s="2408"/>
      <c r="Z7" s="2383"/>
      <c r="AA7" s="2409"/>
      <c r="AB7" s="1935" t="s">
        <v>1631</v>
      </c>
      <c r="AC7" s="2383"/>
      <c r="AD7" s="2383"/>
      <c r="AE7" s="2384"/>
    </row>
    <row r="8" spans="2:31" ht="12.95" customHeight="1">
      <c r="B8" s="1936"/>
      <c r="C8" s="1929"/>
      <c r="D8" s="1930"/>
      <c r="E8" s="1930"/>
      <c r="F8" s="1937"/>
      <c r="G8" s="2385" t="s">
        <v>1632</v>
      </c>
      <c r="H8" s="2386"/>
      <c r="I8" s="2386"/>
      <c r="J8" s="2387"/>
      <c r="K8" s="2387"/>
      <c r="L8" s="2388"/>
      <c r="M8" s="2385" t="s">
        <v>1633</v>
      </c>
      <c r="N8" s="2386"/>
      <c r="O8" s="2391"/>
      <c r="P8" s="2392"/>
      <c r="Q8" s="2385" t="s">
        <v>1634</v>
      </c>
      <c r="R8" s="2386"/>
      <c r="S8" s="2391"/>
      <c r="T8" s="2392"/>
      <c r="U8" s="2385" t="s">
        <v>1635</v>
      </c>
      <c r="V8" s="2386"/>
      <c r="W8" s="2386"/>
      <c r="X8" s="2395"/>
      <c r="Y8" s="2395"/>
      <c r="Z8" s="2396"/>
      <c r="AA8" s="2385" t="s">
        <v>1636</v>
      </c>
      <c r="AB8" s="2386"/>
      <c r="AC8" s="2386"/>
      <c r="AD8" s="2386"/>
      <c r="AE8" s="2399"/>
    </row>
    <row r="9" spans="2:31" ht="12.95" customHeight="1" thickBot="1">
      <c r="B9" s="1936"/>
      <c r="C9" s="1929"/>
      <c r="D9" s="1930"/>
      <c r="E9" s="1930"/>
      <c r="F9" s="1937"/>
      <c r="G9" s="1938"/>
      <c r="H9" s="1939"/>
      <c r="I9" s="1939"/>
      <c r="J9" s="2389"/>
      <c r="K9" s="2389"/>
      <c r="L9" s="2390"/>
      <c r="M9" s="1939"/>
      <c r="N9" s="1939"/>
      <c r="O9" s="2393"/>
      <c r="P9" s="2394"/>
      <c r="Q9" s="1939"/>
      <c r="R9" s="1939"/>
      <c r="S9" s="2393"/>
      <c r="T9" s="2394"/>
      <c r="U9" s="1939"/>
      <c r="V9" s="1939"/>
      <c r="W9" s="1939"/>
      <c r="X9" s="2397"/>
      <c r="Y9" s="2397"/>
      <c r="Z9" s="2398"/>
      <c r="AA9" s="2362"/>
      <c r="AB9" s="2363"/>
      <c r="AC9" s="2363"/>
      <c r="AD9" s="2363"/>
      <c r="AE9" s="2364"/>
    </row>
    <row r="10" spans="2:31" ht="12.95" customHeight="1">
      <c r="B10" s="2365" t="s">
        <v>1637</v>
      </c>
      <c r="C10" s="2366"/>
      <c r="D10" s="2366"/>
      <c r="E10" s="2366"/>
      <c r="F10" s="2367"/>
      <c r="G10" s="2368" t="s">
        <v>1638</v>
      </c>
      <c r="H10" s="2369"/>
      <c r="I10" s="2369"/>
      <c r="J10" s="2369"/>
      <c r="K10" s="2369"/>
      <c r="L10" s="2369"/>
      <c r="M10" s="2369"/>
      <c r="N10" s="2369"/>
      <c r="O10" s="2369"/>
      <c r="P10" s="2369"/>
      <c r="Q10" s="2369"/>
      <c r="R10" s="2369"/>
      <c r="S10" s="2369"/>
      <c r="T10" s="2369"/>
      <c r="U10" s="2369"/>
      <c r="V10" s="2369"/>
      <c r="W10" s="2370"/>
      <c r="X10" s="2371" t="s">
        <v>1639</v>
      </c>
      <c r="Y10" s="2372"/>
      <c r="Z10" s="2372"/>
      <c r="AA10" s="2372"/>
      <c r="AB10" s="2372"/>
      <c r="AC10" s="2372"/>
      <c r="AD10" s="2372"/>
      <c r="AE10" s="2373"/>
    </row>
    <row r="11" spans="2:31" ht="12.95" customHeight="1">
      <c r="B11" s="2374" t="s">
        <v>1640</v>
      </c>
      <c r="C11" s="2375"/>
      <c r="D11" s="2375"/>
      <c r="E11" s="2375"/>
      <c r="F11" s="2376"/>
      <c r="G11" s="2377"/>
      <c r="H11" s="2378"/>
      <c r="I11" s="2378"/>
      <c r="J11" s="2378"/>
      <c r="K11" s="2378"/>
      <c r="L11" s="2378"/>
      <c r="M11" s="2378"/>
      <c r="N11" s="2378"/>
      <c r="O11" s="2378"/>
      <c r="P11" s="2378"/>
      <c r="Q11" s="2378"/>
      <c r="R11" s="2378"/>
      <c r="S11" s="2378"/>
      <c r="T11" s="2378"/>
      <c r="U11" s="2378"/>
      <c r="V11" s="2378"/>
      <c r="W11" s="2379"/>
      <c r="X11" s="2380"/>
      <c r="Y11" s="2381"/>
      <c r="Z11" s="2381"/>
      <c r="AA11" s="2381"/>
      <c r="AB11" s="2381"/>
      <c r="AC11" s="2381"/>
      <c r="AD11" s="2381"/>
      <c r="AE11" s="2382"/>
    </row>
    <row r="12" spans="2:31" ht="12.95" customHeight="1">
      <c r="B12" s="2400" t="s">
        <v>1641</v>
      </c>
      <c r="C12" s="2401"/>
      <c r="D12" s="2401"/>
      <c r="E12" s="1940"/>
      <c r="F12" s="1941"/>
      <c r="G12" s="2385" t="s">
        <v>1642</v>
      </c>
      <c r="H12" s="2386"/>
      <c r="I12" s="2386"/>
      <c r="J12" s="2386"/>
      <c r="K12" s="2386"/>
      <c r="L12" s="2386"/>
      <c r="M12" s="2386"/>
      <c r="N12" s="2386"/>
      <c r="O12" s="2386"/>
      <c r="P12" s="2386"/>
      <c r="Q12" s="2386"/>
      <c r="R12" s="2386"/>
      <c r="S12" s="2386"/>
      <c r="T12" s="2386"/>
      <c r="U12" s="2386"/>
      <c r="V12" s="2386"/>
      <c r="W12" s="2413"/>
      <c r="X12" s="2414" t="s">
        <v>1643</v>
      </c>
      <c r="Y12" s="2415"/>
      <c r="Z12" s="2415"/>
      <c r="AA12" s="2415"/>
      <c r="AB12" s="2415"/>
      <c r="AC12" s="2415"/>
      <c r="AD12" s="2415"/>
      <c r="AE12" s="2416"/>
    </row>
    <row r="13" spans="2:31" ht="12.95" customHeight="1" thickBot="1">
      <c r="B13" s="2400"/>
      <c r="C13" s="2401"/>
      <c r="D13" s="2401"/>
      <c r="E13" s="1942"/>
      <c r="F13" s="1943"/>
      <c r="G13" s="2417"/>
      <c r="H13" s="2418"/>
      <c r="I13" s="2418"/>
      <c r="J13" s="2418"/>
      <c r="K13" s="2418"/>
      <c r="L13" s="2418"/>
      <c r="M13" s="2418"/>
      <c r="N13" s="2418"/>
      <c r="O13" s="2418"/>
      <c r="P13" s="2418"/>
      <c r="Q13" s="2418"/>
      <c r="R13" s="2418"/>
      <c r="S13" s="2418"/>
      <c r="T13" s="2418"/>
      <c r="U13" s="2418"/>
      <c r="V13" s="2418"/>
      <c r="W13" s="2419"/>
      <c r="X13" s="2420"/>
      <c r="Y13" s="2412"/>
      <c r="Z13" s="2412"/>
      <c r="AA13" s="2412"/>
      <c r="AB13" s="2412"/>
      <c r="AC13" s="2412"/>
      <c r="AD13" s="2412"/>
      <c r="AE13" s="2421"/>
    </row>
    <row r="14" spans="2:31" ht="17.100000000000001" customHeight="1">
      <c r="B14" s="2422" t="s">
        <v>1644</v>
      </c>
      <c r="C14" s="2423"/>
      <c r="D14" s="2423"/>
      <c r="E14" s="2423"/>
      <c r="F14" s="2424"/>
      <c r="G14" s="1944"/>
      <c r="H14" s="2428" t="s">
        <v>1645</v>
      </c>
      <c r="I14" s="2428"/>
      <c r="J14" s="2428"/>
      <c r="K14" s="2428"/>
      <c r="L14" s="1944"/>
      <c r="M14" s="2429" t="s">
        <v>1646</v>
      </c>
      <c r="N14" s="2429"/>
      <c r="O14" s="2429"/>
      <c r="P14" s="2429"/>
      <c r="Q14" s="1944"/>
      <c r="R14" s="1944"/>
      <c r="S14" s="1944"/>
      <c r="T14" s="2428" t="s">
        <v>1647</v>
      </c>
      <c r="U14" s="2428"/>
      <c r="V14" s="2428"/>
      <c r="W14" s="1944"/>
      <c r="X14" s="1089"/>
      <c r="Y14" s="2430" t="s">
        <v>1646</v>
      </c>
      <c r="Z14" s="2430"/>
      <c r="AA14" s="2430"/>
      <c r="AB14" s="2430"/>
      <c r="AC14" s="1089"/>
      <c r="AD14" s="1089"/>
      <c r="AE14" s="1945"/>
    </row>
    <row r="15" spans="2:31" ht="17.100000000000001" customHeight="1">
      <c r="B15" s="2400"/>
      <c r="C15" s="2401"/>
      <c r="D15" s="2401"/>
      <c r="E15" s="2401"/>
      <c r="F15" s="2402"/>
      <c r="G15" s="1930"/>
      <c r="H15" s="2410" t="s">
        <v>1648</v>
      </c>
      <c r="I15" s="2410"/>
      <c r="J15" s="2410"/>
      <c r="K15" s="2410"/>
      <c r="L15" s="1930"/>
      <c r="M15" s="2411" t="s">
        <v>855</v>
      </c>
      <c r="N15" s="2411"/>
      <c r="O15" s="2411"/>
      <c r="P15" s="2411"/>
      <c r="Q15" s="1930"/>
      <c r="R15" s="1930"/>
      <c r="S15" s="1930"/>
      <c r="T15" s="2410" t="s">
        <v>1649</v>
      </c>
      <c r="U15" s="2410"/>
      <c r="V15" s="2410"/>
      <c r="W15" s="2410"/>
      <c r="X15" s="2410"/>
      <c r="Y15" s="2412" t="s">
        <v>1646</v>
      </c>
      <c r="Z15" s="2412"/>
      <c r="AA15" s="2412"/>
      <c r="AB15" s="2412"/>
      <c r="AE15" s="1946"/>
    </row>
    <row r="16" spans="2:31" ht="17.100000000000001" customHeight="1">
      <c r="B16" s="2400"/>
      <c r="C16" s="2401"/>
      <c r="D16" s="2401"/>
      <c r="E16" s="2401"/>
      <c r="F16" s="2402"/>
      <c r="G16" s="1930"/>
      <c r="H16" s="2410" t="s">
        <v>1650</v>
      </c>
      <c r="I16" s="2410"/>
      <c r="J16" s="2410"/>
      <c r="K16" s="2410"/>
      <c r="L16" s="1930"/>
      <c r="M16" s="2411" t="s">
        <v>1646</v>
      </c>
      <c r="N16" s="2411"/>
      <c r="O16" s="2411"/>
      <c r="P16" s="2411"/>
      <c r="Q16" s="2411"/>
      <c r="R16" s="2411"/>
      <c r="S16" s="1947"/>
      <c r="T16" s="2410" t="s">
        <v>1651</v>
      </c>
      <c r="U16" s="2410"/>
      <c r="V16" s="1947"/>
      <c r="W16" s="1947"/>
      <c r="Y16" s="2412" t="s">
        <v>1646</v>
      </c>
      <c r="Z16" s="2412"/>
      <c r="AA16" s="2412"/>
      <c r="AB16" s="2412"/>
      <c r="AE16" s="1946"/>
    </row>
    <row r="17" spans="2:35" ht="17.100000000000001" customHeight="1">
      <c r="B17" s="2400"/>
      <c r="C17" s="2401"/>
      <c r="D17" s="2401"/>
      <c r="E17" s="2401"/>
      <c r="F17" s="2402"/>
      <c r="G17" s="1930"/>
      <c r="H17" s="2410" t="s">
        <v>1652</v>
      </c>
      <c r="I17" s="2410"/>
      <c r="J17" s="2410"/>
      <c r="K17" s="2410"/>
      <c r="L17" s="1930"/>
      <c r="M17" s="1930"/>
      <c r="N17" s="1930"/>
      <c r="O17" s="1930"/>
      <c r="P17" s="1930"/>
      <c r="Q17" s="1930"/>
      <c r="R17" s="1930"/>
      <c r="S17" s="1930"/>
      <c r="T17" s="1930"/>
      <c r="U17" s="1930"/>
      <c r="V17" s="1930"/>
      <c r="W17" s="1930"/>
      <c r="Y17" s="2437"/>
      <c r="Z17" s="2437"/>
      <c r="AA17" s="2437"/>
      <c r="AB17" s="2437"/>
      <c r="AC17" s="2437"/>
      <c r="AD17" s="2437"/>
      <c r="AE17" s="2438"/>
    </row>
    <row r="18" spans="2:35" ht="17.100000000000001" customHeight="1">
      <c r="B18" s="2400"/>
      <c r="C18" s="2401"/>
      <c r="D18" s="2401"/>
      <c r="E18" s="2401"/>
      <c r="F18" s="2402"/>
      <c r="G18" s="1930"/>
      <c r="H18" s="1493" t="s">
        <v>1653</v>
      </c>
      <c r="I18" s="1493"/>
      <c r="J18" s="1493"/>
      <c r="K18" s="1493"/>
      <c r="L18" s="1942"/>
      <c r="M18" s="1942"/>
      <c r="N18" s="1942"/>
      <c r="O18" s="1930"/>
      <c r="P18" s="1930"/>
      <c r="Q18" s="1930"/>
      <c r="R18" s="1948" t="s">
        <v>1654</v>
      </c>
      <c r="S18" s="1930"/>
      <c r="T18" s="2418"/>
      <c r="U18" s="2418"/>
      <c r="V18" s="2418"/>
      <c r="W18" s="2418"/>
      <c r="X18" s="2418"/>
      <c r="Y18" s="2418"/>
      <c r="Z18" s="2418"/>
      <c r="AA18" s="1029" t="s">
        <v>743</v>
      </c>
      <c r="AB18" s="2412"/>
      <c r="AC18" s="2412"/>
      <c r="AD18" s="2412"/>
      <c r="AE18" s="1946"/>
    </row>
    <row r="19" spans="2:35" ht="17.100000000000001" customHeight="1" thickBot="1">
      <c r="B19" s="2425"/>
      <c r="C19" s="2426"/>
      <c r="D19" s="2426"/>
      <c r="E19" s="2426"/>
      <c r="F19" s="2427"/>
      <c r="G19" s="1949"/>
      <c r="H19" s="2439" t="s">
        <v>1655</v>
      </c>
      <c r="I19" s="2439"/>
      <c r="J19" s="2439"/>
      <c r="K19" s="2439"/>
      <c r="L19" s="2439"/>
      <c r="M19" s="2439"/>
      <c r="N19" s="2439"/>
      <c r="O19" s="2439"/>
      <c r="P19" s="2439"/>
      <c r="Q19" s="1950"/>
      <c r="R19" s="2440" t="s">
        <v>1656</v>
      </c>
      <c r="S19" s="2440"/>
      <c r="T19" s="2393"/>
      <c r="U19" s="2393"/>
      <c r="V19" s="2393"/>
      <c r="W19" s="2393"/>
      <c r="X19" s="1465" t="s">
        <v>1657</v>
      </c>
      <c r="Y19" s="2397"/>
      <c r="Z19" s="2397"/>
      <c r="AA19" s="2397"/>
      <c r="AB19" s="2397"/>
      <c r="AC19" s="2397"/>
      <c r="AD19" s="2397"/>
      <c r="AE19" s="1053"/>
    </row>
    <row r="20" spans="2:35" ht="27" customHeight="1" thickBot="1">
      <c r="B20" s="2431" t="s">
        <v>1658</v>
      </c>
      <c r="C20" s="2432"/>
      <c r="D20" s="2432"/>
      <c r="E20" s="2432"/>
      <c r="F20" s="2433"/>
      <c r="G20" s="2434" t="s">
        <v>1659</v>
      </c>
      <c r="H20" s="2435"/>
      <c r="I20" s="2435"/>
      <c r="J20" s="2436" t="s">
        <v>1646</v>
      </c>
      <c r="K20" s="2436"/>
      <c r="L20" s="2436"/>
      <c r="M20" s="1951"/>
      <c r="N20" s="2435" t="s">
        <v>1660</v>
      </c>
      <c r="O20" s="2435"/>
      <c r="P20" s="2435"/>
      <c r="Q20" s="2435"/>
      <c r="R20" s="2436" t="s">
        <v>1646</v>
      </c>
      <c r="S20" s="2436"/>
      <c r="T20" s="2436"/>
      <c r="U20" s="1952"/>
      <c r="V20" s="2435" t="s">
        <v>1661</v>
      </c>
      <c r="W20" s="2435"/>
      <c r="X20" s="2435"/>
      <c r="Y20" s="2435"/>
      <c r="Z20" s="2435"/>
      <c r="AA20" s="2436" t="s">
        <v>1646</v>
      </c>
      <c r="AB20" s="2436"/>
      <c r="AC20" s="2436"/>
      <c r="AD20" s="2436"/>
      <c r="AE20" s="1953"/>
    </row>
    <row r="21" spans="2:35" ht="15.95" customHeight="1">
      <c r="B21" s="2441" t="s">
        <v>1662</v>
      </c>
      <c r="C21" s="2442"/>
      <c r="D21" s="2442"/>
      <c r="E21" s="2442"/>
      <c r="F21" s="2443"/>
      <c r="G21" s="1954"/>
      <c r="H21" s="2447" t="s">
        <v>1663</v>
      </c>
      <c r="I21" s="2447"/>
      <c r="J21" s="2447"/>
      <c r="K21" s="2447"/>
      <c r="L21" s="1954"/>
      <c r="M21" s="1954"/>
      <c r="N21" s="1954"/>
      <c r="O21" s="1954"/>
      <c r="P21" s="1954"/>
      <c r="Q21" s="1954"/>
      <c r="R21" s="1955" t="s">
        <v>1664</v>
      </c>
      <c r="S21" s="1954"/>
      <c r="T21" s="1954"/>
      <c r="U21" s="1954"/>
      <c r="V21" s="1954"/>
      <c r="W21" s="1954"/>
      <c r="X21" s="1956"/>
      <c r="Y21" s="1956"/>
      <c r="Z21" s="1956"/>
      <c r="AA21" s="1956"/>
      <c r="AB21" s="1956"/>
      <c r="AC21" s="1956"/>
      <c r="AD21" s="1956"/>
      <c r="AE21" s="1957"/>
      <c r="AH21" s="1929"/>
      <c r="AI21" s="1929"/>
    </row>
    <row r="22" spans="2:35" ht="15.95" customHeight="1">
      <c r="B22" s="2444"/>
      <c r="C22" s="2445"/>
      <c r="D22" s="2445"/>
      <c r="E22" s="2445"/>
      <c r="F22" s="2446"/>
      <c r="G22" s="1958"/>
      <c r="H22" s="2448" t="s">
        <v>1646</v>
      </c>
      <c r="I22" s="2448"/>
      <c r="J22" s="2448"/>
      <c r="K22" s="2448"/>
      <c r="L22" s="1958"/>
      <c r="M22" s="1958"/>
      <c r="N22" s="1958"/>
      <c r="O22" s="1958"/>
      <c r="P22" s="1958"/>
      <c r="Q22" s="1958"/>
      <c r="R22" s="2448" t="s">
        <v>1646</v>
      </c>
      <c r="S22" s="2448"/>
      <c r="T22" s="2448"/>
      <c r="U22" s="2448"/>
      <c r="V22" s="2448"/>
      <c r="W22" s="2448"/>
      <c r="X22" s="2448"/>
      <c r="Y22" s="1959"/>
      <c r="Z22" s="1959"/>
      <c r="AA22" s="1959"/>
      <c r="AB22" s="1959"/>
      <c r="AC22" s="1959"/>
      <c r="AD22" s="1959"/>
      <c r="AE22" s="1960"/>
      <c r="AH22" s="1929"/>
      <c r="AI22" s="1929"/>
    </row>
    <row r="23" spans="2:35" ht="15.95" customHeight="1">
      <c r="B23" s="2444"/>
      <c r="C23" s="2445"/>
      <c r="D23" s="2445"/>
      <c r="E23" s="2445"/>
      <c r="F23" s="2446"/>
      <c r="G23" s="1958"/>
      <c r="H23" s="1961" t="s">
        <v>1627</v>
      </c>
      <c r="I23" s="1962"/>
      <c r="J23" s="1962"/>
      <c r="K23" s="1958"/>
      <c r="L23" s="1958"/>
      <c r="M23" s="1958"/>
      <c r="N23" s="1958"/>
      <c r="O23" s="1958"/>
      <c r="P23" s="1958"/>
      <c r="Q23" s="1958"/>
      <c r="R23" s="1958"/>
      <c r="S23" s="1958"/>
      <c r="T23" s="1958"/>
      <c r="U23" s="1958"/>
      <c r="V23" s="1958"/>
      <c r="W23" s="1958"/>
      <c r="X23" s="1959"/>
      <c r="Y23" s="1959"/>
      <c r="Z23" s="1959"/>
      <c r="AA23" s="1959"/>
      <c r="AB23" s="1959"/>
      <c r="AC23" s="1959"/>
      <c r="AD23" s="1959"/>
      <c r="AE23" s="1960"/>
      <c r="AH23" s="1929"/>
      <c r="AI23" s="1929"/>
    </row>
    <row r="24" spans="2:35" ht="15.95" customHeight="1" thickBot="1">
      <c r="B24" s="2444"/>
      <c r="C24" s="2445"/>
      <c r="D24" s="2445"/>
      <c r="E24" s="2445"/>
      <c r="F24" s="2446"/>
      <c r="G24" s="1958"/>
      <c r="H24" s="1961" t="s">
        <v>1665</v>
      </c>
      <c r="I24" s="1961"/>
      <c r="J24" s="1961"/>
      <c r="K24" s="1961"/>
      <c r="L24" s="1961"/>
      <c r="M24" s="1961"/>
      <c r="N24" s="1961"/>
      <c r="O24" s="1963"/>
      <c r="P24" s="1964" t="s">
        <v>1666</v>
      </c>
      <c r="Q24" s="1958"/>
      <c r="R24" s="1958"/>
      <c r="S24" s="1958"/>
      <c r="T24" s="1958"/>
      <c r="U24" s="1958"/>
      <c r="V24" s="1958"/>
      <c r="W24" s="1958"/>
      <c r="X24" s="1959"/>
      <c r="Y24" s="1959"/>
      <c r="Z24" s="1961" t="s">
        <v>1667</v>
      </c>
      <c r="AA24" s="1959"/>
      <c r="AB24" s="1959"/>
      <c r="AC24" s="1959"/>
      <c r="AD24" s="1959"/>
      <c r="AE24" s="1960"/>
      <c r="AH24" s="1929"/>
      <c r="AI24" s="1929"/>
    </row>
    <row r="25" spans="2:35" ht="27" customHeight="1">
      <c r="B25" s="2441" t="s">
        <v>1668</v>
      </c>
      <c r="C25" s="2442"/>
      <c r="D25" s="2442"/>
      <c r="E25" s="2442"/>
      <c r="F25" s="2443"/>
      <c r="G25" s="2452" t="s">
        <v>175</v>
      </c>
      <c r="H25" s="2453"/>
      <c r="I25" s="2454" t="s">
        <v>1669</v>
      </c>
      <c r="J25" s="2455"/>
      <c r="K25" s="2456"/>
      <c r="L25" s="2452" t="s">
        <v>1670</v>
      </c>
      <c r="M25" s="2457"/>
      <c r="N25" s="2453"/>
      <c r="O25" s="2452" t="s">
        <v>1671</v>
      </c>
      <c r="P25" s="2457"/>
      <c r="Q25" s="2453"/>
      <c r="R25" s="2454" t="s">
        <v>1672</v>
      </c>
      <c r="S25" s="2455"/>
      <c r="T25" s="2455"/>
      <c r="U25" s="2455"/>
      <c r="V25" s="2455"/>
      <c r="W25" s="2456"/>
      <c r="X25" s="2454" t="s">
        <v>1673</v>
      </c>
      <c r="Y25" s="2455"/>
      <c r="Z25" s="2455"/>
      <c r="AA25" s="2455"/>
      <c r="AB25" s="2455"/>
      <c r="AC25" s="2455"/>
      <c r="AD25" s="2455"/>
      <c r="AE25" s="2458"/>
      <c r="AH25" s="1929"/>
      <c r="AI25" s="1929"/>
    </row>
    <row r="26" spans="2:35" ht="13.5" customHeight="1">
      <c r="B26" s="2444"/>
      <c r="C26" s="2445"/>
      <c r="D26" s="2445"/>
      <c r="E26" s="2445"/>
      <c r="F26" s="2446"/>
      <c r="G26" s="2459" t="s">
        <v>1646</v>
      </c>
      <c r="H26" s="2460"/>
      <c r="I26" s="2461"/>
      <c r="J26" s="2462"/>
      <c r="K26" s="2463"/>
      <c r="L26" s="2461"/>
      <c r="M26" s="2462"/>
      <c r="N26" s="2463"/>
      <c r="O26" s="2464"/>
      <c r="P26" s="2465"/>
      <c r="Q26" s="2466"/>
      <c r="R26" s="2467" t="s">
        <v>1646</v>
      </c>
      <c r="S26" s="2468"/>
      <c r="T26" s="2468"/>
      <c r="U26" s="2468"/>
      <c r="V26" s="2468"/>
      <c r="W26" s="2469"/>
      <c r="X26" s="2459" t="s">
        <v>1646</v>
      </c>
      <c r="Y26" s="2470"/>
      <c r="Z26" s="2470"/>
      <c r="AA26" s="2470"/>
      <c r="AB26" s="2470"/>
      <c r="AC26" s="2470"/>
      <c r="AD26" s="2470"/>
      <c r="AE26" s="2471"/>
      <c r="AH26" s="1929"/>
      <c r="AI26" s="1929"/>
    </row>
    <row r="27" spans="2:35" ht="13.5" customHeight="1">
      <c r="B27" s="2444"/>
      <c r="C27" s="2445"/>
      <c r="D27" s="2445"/>
      <c r="E27" s="2445"/>
      <c r="F27" s="2446"/>
      <c r="G27" s="2459" t="s">
        <v>1646</v>
      </c>
      <c r="H27" s="2460"/>
      <c r="I27" s="2461"/>
      <c r="J27" s="2462"/>
      <c r="K27" s="2463"/>
      <c r="L27" s="1965"/>
      <c r="M27" s="1966"/>
      <c r="N27" s="1967"/>
      <c r="O27" s="2464"/>
      <c r="P27" s="2465"/>
      <c r="Q27" s="2466"/>
      <c r="R27" s="2467" t="s">
        <v>1646</v>
      </c>
      <c r="S27" s="2468"/>
      <c r="T27" s="2468"/>
      <c r="U27" s="2468"/>
      <c r="V27" s="2468"/>
      <c r="W27" s="2469"/>
      <c r="X27" s="2459" t="s">
        <v>1646</v>
      </c>
      <c r="Y27" s="2470"/>
      <c r="Z27" s="2470"/>
      <c r="AA27" s="2470"/>
      <c r="AB27" s="2470"/>
      <c r="AC27" s="2470"/>
      <c r="AD27" s="2470"/>
      <c r="AE27" s="2471"/>
      <c r="AH27" s="1929"/>
      <c r="AI27" s="1929"/>
    </row>
    <row r="28" spans="2:35" ht="13.5" customHeight="1">
      <c r="B28" s="2444"/>
      <c r="C28" s="2445"/>
      <c r="D28" s="2445"/>
      <c r="E28" s="2445"/>
      <c r="F28" s="2446"/>
      <c r="G28" s="2459" t="s">
        <v>1646</v>
      </c>
      <c r="H28" s="2460"/>
      <c r="I28" s="2461"/>
      <c r="J28" s="2462"/>
      <c r="K28" s="2463"/>
      <c r="L28" s="2461"/>
      <c r="M28" s="2462"/>
      <c r="N28" s="2463"/>
      <c r="O28" s="2464"/>
      <c r="P28" s="2465"/>
      <c r="Q28" s="2466"/>
      <c r="R28" s="2467" t="s">
        <v>1646</v>
      </c>
      <c r="S28" s="2468"/>
      <c r="T28" s="2468"/>
      <c r="U28" s="2468"/>
      <c r="V28" s="2468"/>
      <c r="W28" s="2469"/>
      <c r="X28" s="2459" t="s">
        <v>1646</v>
      </c>
      <c r="Y28" s="2470"/>
      <c r="Z28" s="2470"/>
      <c r="AA28" s="2470"/>
      <c r="AB28" s="2470"/>
      <c r="AC28" s="2470"/>
      <c r="AD28" s="2470"/>
      <c r="AE28" s="2471"/>
      <c r="AH28" s="1929"/>
      <c r="AI28" s="1929"/>
    </row>
    <row r="29" spans="2:35" ht="13.5" customHeight="1">
      <c r="B29" s="2444"/>
      <c r="C29" s="2445"/>
      <c r="D29" s="2445"/>
      <c r="E29" s="2445"/>
      <c r="F29" s="2446"/>
      <c r="G29" s="2459" t="s">
        <v>1646</v>
      </c>
      <c r="H29" s="2460"/>
      <c r="I29" s="2461"/>
      <c r="J29" s="2462"/>
      <c r="K29" s="2463"/>
      <c r="L29" s="2461"/>
      <c r="M29" s="2462"/>
      <c r="N29" s="2463"/>
      <c r="O29" s="2464"/>
      <c r="P29" s="2465"/>
      <c r="Q29" s="2466"/>
      <c r="R29" s="2467" t="s">
        <v>1646</v>
      </c>
      <c r="S29" s="2468"/>
      <c r="T29" s="2468"/>
      <c r="U29" s="2468"/>
      <c r="V29" s="2468"/>
      <c r="W29" s="2469"/>
      <c r="X29" s="2459" t="s">
        <v>1646</v>
      </c>
      <c r="Y29" s="2470"/>
      <c r="Z29" s="2470"/>
      <c r="AA29" s="2470"/>
      <c r="AB29" s="2470"/>
      <c r="AC29" s="2470"/>
      <c r="AD29" s="2470"/>
      <c r="AE29" s="2471"/>
      <c r="AH29" s="1929"/>
      <c r="AI29" s="1929"/>
    </row>
    <row r="30" spans="2:35" ht="13.5" customHeight="1" thickBot="1">
      <c r="B30" s="2449"/>
      <c r="C30" s="2450"/>
      <c r="D30" s="2450"/>
      <c r="E30" s="2450"/>
      <c r="F30" s="2451"/>
      <c r="G30" s="2459" t="s">
        <v>1646</v>
      </c>
      <c r="H30" s="2460"/>
      <c r="I30" s="2480"/>
      <c r="J30" s="2481"/>
      <c r="K30" s="2482"/>
      <c r="L30" s="2480"/>
      <c r="M30" s="2481"/>
      <c r="N30" s="2482"/>
      <c r="O30" s="2480"/>
      <c r="P30" s="2481"/>
      <c r="Q30" s="2482"/>
      <c r="R30" s="2467" t="s">
        <v>1646</v>
      </c>
      <c r="S30" s="2468"/>
      <c r="T30" s="2468"/>
      <c r="U30" s="2468"/>
      <c r="V30" s="2468"/>
      <c r="W30" s="2469"/>
      <c r="X30" s="2459" t="s">
        <v>1646</v>
      </c>
      <c r="Y30" s="2470"/>
      <c r="Z30" s="2470"/>
      <c r="AA30" s="2470"/>
      <c r="AB30" s="2470"/>
      <c r="AC30" s="2470"/>
      <c r="AD30" s="2470"/>
      <c r="AE30" s="2471"/>
      <c r="AH30" s="1929"/>
      <c r="AI30" s="1929"/>
    </row>
    <row r="31" spans="2:35" ht="13.5" thickBot="1">
      <c r="B31" s="1958"/>
      <c r="C31" s="1958"/>
      <c r="D31" s="1958"/>
      <c r="E31" s="1958"/>
      <c r="F31" s="1958"/>
      <c r="G31" s="1958"/>
      <c r="H31" s="1958"/>
      <c r="I31" s="1958"/>
      <c r="J31" s="1958"/>
      <c r="K31" s="1958"/>
      <c r="L31" s="1958"/>
      <c r="M31" s="1958"/>
      <c r="N31" s="1958"/>
      <c r="O31" s="1958"/>
      <c r="P31" s="1958"/>
      <c r="Q31" s="1958"/>
      <c r="R31" s="1958"/>
      <c r="S31" s="1958"/>
      <c r="T31" s="1958"/>
      <c r="U31" s="1958"/>
      <c r="V31" s="1958"/>
      <c r="W31" s="1958"/>
      <c r="X31" s="1959"/>
      <c r="Y31" s="1959"/>
      <c r="Z31" s="1959"/>
      <c r="AA31" s="1959"/>
      <c r="AB31" s="1959"/>
      <c r="AC31" s="1959"/>
      <c r="AD31" s="1959"/>
      <c r="AE31" s="1959"/>
      <c r="AH31" s="1929"/>
      <c r="AI31" s="1929"/>
    </row>
    <row r="32" spans="2:35" ht="30" customHeight="1" thickBot="1">
      <c r="B32" s="2472" t="s">
        <v>1674</v>
      </c>
      <c r="C32" s="2473"/>
      <c r="D32" s="2473"/>
      <c r="E32" s="2473"/>
      <c r="F32" s="2473"/>
      <c r="G32" s="2473"/>
      <c r="H32" s="2473"/>
      <c r="I32" s="2473"/>
      <c r="J32" s="2473"/>
      <c r="K32" s="2473"/>
      <c r="L32" s="2473"/>
      <c r="M32" s="2473"/>
      <c r="N32" s="2473"/>
      <c r="O32" s="2473"/>
      <c r="P32" s="2473"/>
      <c r="Q32" s="2473"/>
      <c r="R32" s="2473"/>
      <c r="S32" s="2473"/>
      <c r="T32" s="2473"/>
      <c r="U32" s="2473"/>
      <c r="V32" s="2473"/>
      <c r="W32" s="2473"/>
      <c r="X32" s="2473"/>
      <c r="Y32" s="2473"/>
      <c r="Z32" s="2473"/>
      <c r="AA32" s="2473"/>
      <c r="AB32" s="2473"/>
      <c r="AC32" s="2473"/>
      <c r="AD32" s="2473"/>
      <c r="AE32" s="2474"/>
      <c r="AH32" s="1929"/>
      <c r="AI32" s="1929"/>
    </row>
    <row r="33" spans="2:35" ht="24.95" customHeight="1">
      <c r="B33" s="2475" t="s">
        <v>1632</v>
      </c>
      <c r="C33" s="2476"/>
      <c r="D33" s="2476"/>
      <c r="E33" s="2477"/>
      <c r="F33" s="2478" t="s">
        <v>1675</v>
      </c>
      <c r="G33" s="2476"/>
      <c r="H33" s="2476"/>
      <c r="I33" s="2477"/>
      <c r="J33" s="2478" t="s">
        <v>1634</v>
      </c>
      <c r="K33" s="2476"/>
      <c r="L33" s="2476"/>
      <c r="M33" s="2477"/>
      <c r="N33" s="2478" t="s">
        <v>1676</v>
      </c>
      <c r="O33" s="2476"/>
      <c r="P33" s="2476"/>
      <c r="Q33" s="2477"/>
      <c r="R33" s="2478" t="s">
        <v>1677</v>
      </c>
      <c r="S33" s="2476"/>
      <c r="T33" s="2476"/>
      <c r="U33" s="2477"/>
      <c r="V33" s="2476" t="s">
        <v>1678</v>
      </c>
      <c r="W33" s="2476"/>
      <c r="X33" s="2476"/>
      <c r="Y33" s="2476"/>
      <c r="Z33" s="2476"/>
      <c r="AA33" s="2476"/>
      <c r="AB33" s="2476"/>
      <c r="AC33" s="2476"/>
      <c r="AD33" s="2476"/>
      <c r="AE33" s="2479"/>
      <c r="AH33" s="1929"/>
      <c r="AI33" s="1929"/>
    </row>
    <row r="34" spans="2:35" ht="14.1" customHeight="1">
      <c r="B34" s="1968"/>
      <c r="C34" s="1969"/>
      <c r="D34" s="1969"/>
      <c r="E34" s="1970"/>
      <c r="F34" s="1971"/>
      <c r="G34" s="1969"/>
      <c r="H34" s="1969"/>
      <c r="I34" s="1970"/>
      <c r="J34" s="1971"/>
      <c r="K34" s="1969"/>
      <c r="L34" s="1969"/>
      <c r="M34" s="1970"/>
      <c r="N34" s="1971"/>
      <c r="O34" s="1969"/>
      <c r="P34" s="1969"/>
      <c r="Q34" s="1970"/>
      <c r="R34" s="1971"/>
      <c r="S34" s="1969"/>
      <c r="T34" s="1969"/>
      <c r="U34" s="1970"/>
      <c r="V34" s="1969"/>
      <c r="W34" s="1969"/>
      <c r="X34" s="1972"/>
      <c r="Y34" s="1972"/>
      <c r="Z34" s="1972"/>
      <c r="AA34" s="1972"/>
      <c r="AB34" s="1972"/>
      <c r="AC34" s="1972"/>
      <c r="AD34" s="1972"/>
      <c r="AE34" s="1973"/>
      <c r="AH34" s="1929"/>
      <c r="AI34" s="1929"/>
    </row>
    <row r="35" spans="2:35" ht="14.1" customHeight="1">
      <c r="B35" s="1968"/>
      <c r="C35" s="1969"/>
      <c r="D35" s="1969"/>
      <c r="E35" s="1970"/>
      <c r="F35" s="1971"/>
      <c r="G35" s="1969"/>
      <c r="H35" s="1969"/>
      <c r="I35" s="1970"/>
      <c r="J35" s="1971"/>
      <c r="K35" s="1969"/>
      <c r="L35" s="1969"/>
      <c r="M35" s="1970"/>
      <c r="N35" s="1971"/>
      <c r="O35" s="1969"/>
      <c r="P35" s="1969"/>
      <c r="Q35" s="1970"/>
      <c r="R35" s="1971"/>
      <c r="S35" s="1969"/>
      <c r="T35" s="1969"/>
      <c r="U35" s="1970"/>
      <c r="V35" s="1969"/>
      <c r="W35" s="1969"/>
      <c r="X35" s="1972"/>
      <c r="Y35" s="1972"/>
      <c r="Z35" s="1972"/>
      <c r="AA35" s="1972"/>
      <c r="AB35" s="1972"/>
      <c r="AC35" s="1972"/>
      <c r="AD35" s="1972"/>
      <c r="AE35" s="1973"/>
      <c r="AH35" s="1929"/>
      <c r="AI35" s="1929"/>
    </row>
    <row r="36" spans="2:35" ht="14.1" customHeight="1">
      <c r="B36" s="1974"/>
      <c r="C36" s="1975"/>
      <c r="D36" s="1975"/>
      <c r="E36" s="1976"/>
      <c r="F36" s="1977"/>
      <c r="G36" s="1975"/>
      <c r="H36" s="1975"/>
      <c r="I36" s="1976"/>
      <c r="J36" s="1977"/>
      <c r="K36" s="1975"/>
      <c r="L36" s="1975"/>
      <c r="M36" s="1976"/>
      <c r="N36" s="1977"/>
      <c r="O36" s="1975"/>
      <c r="P36" s="1975"/>
      <c r="Q36" s="1976"/>
      <c r="R36" s="1977"/>
      <c r="S36" s="1975"/>
      <c r="T36" s="1975"/>
      <c r="U36" s="1976"/>
      <c r="V36" s="1975"/>
      <c r="W36" s="1975"/>
      <c r="X36" s="1978"/>
      <c r="Y36" s="1978"/>
      <c r="Z36" s="1978"/>
      <c r="AA36" s="1978"/>
      <c r="AB36" s="1978"/>
      <c r="AC36" s="1978"/>
      <c r="AD36" s="1978"/>
      <c r="AE36" s="1979"/>
      <c r="AH36" s="1929"/>
      <c r="AI36" s="1929"/>
    </row>
    <row r="37" spans="2:35" ht="14.1" customHeight="1">
      <c r="B37" s="1974"/>
      <c r="C37" s="1975"/>
      <c r="D37" s="1975"/>
      <c r="E37" s="1976"/>
      <c r="F37" s="1977"/>
      <c r="G37" s="1975"/>
      <c r="H37" s="1975"/>
      <c r="I37" s="1976"/>
      <c r="J37" s="1977"/>
      <c r="K37" s="1975"/>
      <c r="L37" s="1975"/>
      <c r="M37" s="1976"/>
      <c r="N37" s="1977"/>
      <c r="O37" s="1975"/>
      <c r="P37" s="1975"/>
      <c r="Q37" s="1976"/>
      <c r="R37" s="1977"/>
      <c r="S37" s="1975"/>
      <c r="T37" s="1975"/>
      <c r="U37" s="1976"/>
      <c r="V37" s="1975"/>
      <c r="W37" s="1975"/>
      <c r="X37" s="1978"/>
      <c r="Y37" s="1978"/>
      <c r="Z37" s="1978"/>
      <c r="AA37" s="1978"/>
      <c r="AB37" s="1978"/>
      <c r="AC37" s="1978"/>
      <c r="AD37" s="1978"/>
      <c r="AE37" s="1979"/>
      <c r="AH37" s="1929"/>
      <c r="AI37" s="1929"/>
    </row>
    <row r="38" spans="2:35" ht="14.1" customHeight="1">
      <c r="B38" s="1974"/>
      <c r="C38" s="1975"/>
      <c r="D38" s="1975"/>
      <c r="E38" s="1976"/>
      <c r="F38" s="1977"/>
      <c r="G38" s="1975"/>
      <c r="H38" s="1975"/>
      <c r="I38" s="1976"/>
      <c r="J38" s="1977"/>
      <c r="K38" s="1975"/>
      <c r="L38" s="1975"/>
      <c r="M38" s="1976"/>
      <c r="N38" s="1977"/>
      <c r="O38" s="1975"/>
      <c r="P38" s="1975"/>
      <c r="Q38" s="1976"/>
      <c r="R38" s="1977"/>
      <c r="S38" s="1975"/>
      <c r="T38" s="1975"/>
      <c r="U38" s="1976"/>
      <c r="V38" s="1975"/>
      <c r="W38" s="1975"/>
      <c r="X38" s="1978"/>
      <c r="Y38" s="1978"/>
      <c r="Z38" s="1978"/>
      <c r="AA38" s="1978"/>
      <c r="AB38" s="1978"/>
      <c r="AC38" s="1978"/>
      <c r="AD38" s="1978"/>
      <c r="AE38" s="1979"/>
      <c r="AH38" s="1929"/>
      <c r="AI38" s="1929"/>
    </row>
    <row r="39" spans="2:35" ht="14.1" customHeight="1">
      <c r="B39" s="1974"/>
      <c r="C39" s="1975"/>
      <c r="D39" s="1975"/>
      <c r="E39" s="1976"/>
      <c r="F39" s="1977"/>
      <c r="G39" s="1975"/>
      <c r="H39" s="1975"/>
      <c r="I39" s="1976"/>
      <c r="J39" s="1977"/>
      <c r="K39" s="1975"/>
      <c r="L39" s="1975"/>
      <c r="M39" s="1976"/>
      <c r="N39" s="1977"/>
      <c r="O39" s="1975"/>
      <c r="P39" s="1975"/>
      <c r="Q39" s="1976"/>
      <c r="R39" s="1977"/>
      <c r="S39" s="1975"/>
      <c r="T39" s="1975"/>
      <c r="U39" s="1976"/>
      <c r="V39" s="1975"/>
      <c r="W39" s="1975"/>
      <c r="X39" s="1978"/>
      <c r="Y39" s="1978"/>
      <c r="Z39" s="1978"/>
      <c r="AA39" s="1978"/>
      <c r="AB39" s="1978"/>
      <c r="AC39" s="1978"/>
      <c r="AD39" s="1978"/>
      <c r="AE39" s="1979"/>
      <c r="AH39" s="1929"/>
      <c r="AI39" s="1929"/>
    </row>
    <row r="40" spans="2:35" ht="14.1" customHeight="1">
      <c r="B40" s="1974"/>
      <c r="C40" s="1975"/>
      <c r="D40" s="1975"/>
      <c r="E40" s="1976"/>
      <c r="F40" s="1977"/>
      <c r="G40" s="1975"/>
      <c r="H40" s="1975"/>
      <c r="I40" s="1976"/>
      <c r="J40" s="1977"/>
      <c r="K40" s="1975"/>
      <c r="L40" s="1975"/>
      <c r="M40" s="1976"/>
      <c r="N40" s="1977"/>
      <c r="O40" s="1975"/>
      <c r="P40" s="1975"/>
      <c r="Q40" s="1976"/>
      <c r="R40" s="1977"/>
      <c r="S40" s="1975"/>
      <c r="T40" s="1975"/>
      <c r="U40" s="1976"/>
      <c r="V40" s="1975"/>
      <c r="W40" s="1975"/>
      <c r="X40" s="1978"/>
      <c r="Y40" s="1978"/>
      <c r="Z40" s="1978"/>
      <c r="AA40" s="1978"/>
      <c r="AB40" s="1978"/>
      <c r="AC40" s="1978"/>
      <c r="AD40" s="1978"/>
      <c r="AE40" s="1979"/>
      <c r="AH40" s="1929"/>
      <c r="AI40" s="1929"/>
    </row>
    <row r="41" spans="2:35" ht="14.1" customHeight="1">
      <c r="B41" s="1974"/>
      <c r="C41" s="1975"/>
      <c r="D41" s="1975"/>
      <c r="E41" s="1976"/>
      <c r="F41" s="1977"/>
      <c r="G41" s="1975"/>
      <c r="H41" s="1975"/>
      <c r="I41" s="1976"/>
      <c r="J41" s="1977"/>
      <c r="K41" s="1975"/>
      <c r="L41" s="1975"/>
      <c r="M41" s="1976"/>
      <c r="N41" s="1977"/>
      <c r="O41" s="1975"/>
      <c r="P41" s="1975"/>
      <c r="Q41" s="1976"/>
      <c r="R41" s="1977"/>
      <c r="S41" s="1975"/>
      <c r="T41" s="1975"/>
      <c r="U41" s="1976"/>
      <c r="V41" s="1975"/>
      <c r="W41" s="1975"/>
      <c r="X41" s="1978"/>
      <c r="Y41" s="1978"/>
      <c r="Z41" s="1978"/>
      <c r="AA41" s="1978"/>
      <c r="AB41" s="1978"/>
      <c r="AC41" s="1978"/>
      <c r="AD41" s="1978"/>
      <c r="AE41" s="1979"/>
      <c r="AH41" s="1929"/>
      <c r="AI41" s="1929"/>
    </row>
    <row r="42" spans="2:35" ht="14.1" customHeight="1">
      <c r="B42" s="1974"/>
      <c r="C42" s="1975"/>
      <c r="D42" s="1975"/>
      <c r="E42" s="1976"/>
      <c r="F42" s="1977"/>
      <c r="G42" s="1975"/>
      <c r="H42" s="1975"/>
      <c r="I42" s="1976"/>
      <c r="J42" s="1977"/>
      <c r="K42" s="1975"/>
      <c r="L42" s="1975"/>
      <c r="M42" s="1976"/>
      <c r="N42" s="1977"/>
      <c r="O42" s="1975"/>
      <c r="P42" s="1975"/>
      <c r="Q42" s="1976"/>
      <c r="R42" s="1977"/>
      <c r="S42" s="1975"/>
      <c r="T42" s="1975"/>
      <c r="U42" s="1976"/>
      <c r="V42" s="1975"/>
      <c r="W42" s="1975"/>
      <c r="X42" s="1978"/>
      <c r="Y42" s="1978"/>
      <c r="Z42" s="1978"/>
      <c r="AA42" s="1978"/>
      <c r="AB42" s="1978"/>
      <c r="AC42" s="1978"/>
      <c r="AD42" s="1978"/>
      <c r="AE42" s="1979"/>
      <c r="AH42" s="1929"/>
      <c r="AI42" s="1929"/>
    </row>
    <row r="43" spans="2:35" ht="14.1" customHeight="1">
      <c r="B43" s="1974"/>
      <c r="C43" s="1975"/>
      <c r="D43" s="1975"/>
      <c r="E43" s="1976"/>
      <c r="F43" s="1977"/>
      <c r="G43" s="1975"/>
      <c r="H43" s="1975"/>
      <c r="I43" s="1976"/>
      <c r="J43" s="1977"/>
      <c r="K43" s="1975"/>
      <c r="L43" s="1975"/>
      <c r="M43" s="1976"/>
      <c r="N43" s="1977"/>
      <c r="O43" s="1975"/>
      <c r="P43" s="1975"/>
      <c r="Q43" s="1976"/>
      <c r="R43" s="1977"/>
      <c r="S43" s="1975"/>
      <c r="T43" s="1975"/>
      <c r="U43" s="1976"/>
      <c r="V43" s="1975"/>
      <c r="W43" s="1975"/>
      <c r="X43" s="1978"/>
      <c r="Y43" s="1978"/>
      <c r="Z43" s="1978"/>
      <c r="AA43" s="1978"/>
      <c r="AB43" s="1978"/>
      <c r="AC43" s="1978"/>
      <c r="AD43" s="1978"/>
      <c r="AE43" s="1979"/>
      <c r="AH43" s="1929"/>
      <c r="AI43" s="1929"/>
    </row>
    <row r="44" spans="2:35" ht="14.1" customHeight="1">
      <c r="B44" s="1974"/>
      <c r="C44" s="1975"/>
      <c r="D44" s="1975"/>
      <c r="E44" s="1976"/>
      <c r="F44" s="1977"/>
      <c r="G44" s="1975"/>
      <c r="H44" s="1975"/>
      <c r="I44" s="1976"/>
      <c r="J44" s="1977"/>
      <c r="K44" s="1975"/>
      <c r="L44" s="1975"/>
      <c r="M44" s="1976"/>
      <c r="N44" s="1977"/>
      <c r="O44" s="1975"/>
      <c r="P44" s="1975"/>
      <c r="Q44" s="1976"/>
      <c r="R44" s="1977"/>
      <c r="S44" s="1975"/>
      <c r="T44" s="1975"/>
      <c r="U44" s="1976"/>
      <c r="V44" s="1975"/>
      <c r="W44" s="1975"/>
      <c r="X44" s="1978"/>
      <c r="Y44" s="1978"/>
      <c r="Z44" s="1978"/>
      <c r="AA44" s="1978"/>
      <c r="AB44" s="1978"/>
      <c r="AC44" s="1978"/>
      <c r="AD44" s="1978"/>
      <c r="AE44" s="1979"/>
      <c r="AH44" s="1929"/>
      <c r="AI44" s="1929"/>
    </row>
    <row r="45" spans="2:35" ht="14.1" customHeight="1">
      <c r="B45" s="1974"/>
      <c r="C45" s="1975"/>
      <c r="D45" s="1975"/>
      <c r="E45" s="1976"/>
      <c r="F45" s="1977"/>
      <c r="G45" s="1975"/>
      <c r="H45" s="1975"/>
      <c r="I45" s="1976"/>
      <c r="J45" s="1977"/>
      <c r="K45" s="1975"/>
      <c r="L45" s="1975"/>
      <c r="M45" s="1976"/>
      <c r="N45" s="1977"/>
      <c r="O45" s="1975"/>
      <c r="P45" s="1975"/>
      <c r="Q45" s="1976"/>
      <c r="R45" s="1977"/>
      <c r="S45" s="1975"/>
      <c r="T45" s="1975"/>
      <c r="U45" s="1976"/>
      <c r="V45" s="1975"/>
      <c r="W45" s="1975"/>
      <c r="X45" s="1978"/>
      <c r="Y45" s="1978"/>
      <c r="Z45" s="1978"/>
      <c r="AA45" s="1978"/>
      <c r="AB45" s="1978"/>
      <c r="AC45" s="1978"/>
      <c r="AD45" s="1978"/>
      <c r="AE45" s="1979"/>
      <c r="AH45" s="1929"/>
      <c r="AI45" s="1929"/>
    </row>
    <row r="46" spans="2:35" ht="14.1" customHeight="1">
      <c r="B46" s="1974"/>
      <c r="C46" s="1975"/>
      <c r="D46" s="1975"/>
      <c r="E46" s="1976"/>
      <c r="F46" s="1977"/>
      <c r="G46" s="1975"/>
      <c r="H46" s="1975"/>
      <c r="I46" s="1976"/>
      <c r="J46" s="1977"/>
      <c r="K46" s="1975"/>
      <c r="L46" s="1975"/>
      <c r="M46" s="1976"/>
      <c r="N46" s="1977"/>
      <c r="O46" s="1975"/>
      <c r="P46" s="1975"/>
      <c r="Q46" s="1976"/>
      <c r="R46" s="1977"/>
      <c r="S46" s="1975"/>
      <c r="T46" s="1975"/>
      <c r="U46" s="1976"/>
      <c r="V46" s="1975"/>
      <c r="W46" s="1975"/>
      <c r="X46" s="1978"/>
      <c r="Y46" s="1978"/>
      <c r="Z46" s="1978"/>
      <c r="AA46" s="1978"/>
      <c r="AB46" s="1978"/>
      <c r="AC46" s="1978"/>
      <c r="AD46" s="1978"/>
      <c r="AE46" s="1979"/>
      <c r="AH46" s="1929"/>
      <c r="AI46" s="1929"/>
    </row>
    <row r="47" spans="2:35" ht="14.1" customHeight="1">
      <c r="B47" s="1974"/>
      <c r="C47" s="1975"/>
      <c r="D47" s="1975"/>
      <c r="E47" s="1976"/>
      <c r="F47" s="1977"/>
      <c r="G47" s="1975"/>
      <c r="H47" s="1975"/>
      <c r="I47" s="1976"/>
      <c r="J47" s="1977"/>
      <c r="K47" s="1975"/>
      <c r="L47" s="1975"/>
      <c r="M47" s="1976"/>
      <c r="N47" s="1977"/>
      <c r="O47" s="1975"/>
      <c r="P47" s="1975"/>
      <c r="Q47" s="1976"/>
      <c r="R47" s="1977"/>
      <c r="S47" s="1975"/>
      <c r="T47" s="1975"/>
      <c r="U47" s="1976"/>
      <c r="V47" s="1975"/>
      <c r="W47" s="1975"/>
      <c r="X47" s="1978"/>
      <c r="Y47" s="1978"/>
      <c r="Z47" s="1978"/>
      <c r="AA47" s="1978"/>
      <c r="AB47" s="1978"/>
      <c r="AC47" s="1978"/>
      <c r="AD47" s="1978"/>
      <c r="AE47" s="1979"/>
      <c r="AH47" s="1929"/>
      <c r="AI47" s="1929"/>
    </row>
    <row r="48" spans="2:35" ht="14.1" customHeight="1">
      <c r="B48" s="1974"/>
      <c r="C48" s="1975"/>
      <c r="D48" s="1975"/>
      <c r="E48" s="1976"/>
      <c r="F48" s="1977"/>
      <c r="G48" s="1975"/>
      <c r="H48" s="1975"/>
      <c r="I48" s="1976"/>
      <c r="J48" s="1977"/>
      <c r="K48" s="1975"/>
      <c r="L48" s="1975"/>
      <c r="M48" s="1976"/>
      <c r="N48" s="1977"/>
      <c r="O48" s="1975"/>
      <c r="P48" s="1975"/>
      <c r="Q48" s="1976"/>
      <c r="R48" s="1977"/>
      <c r="S48" s="1975"/>
      <c r="T48" s="1975"/>
      <c r="U48" s="1976"/>
      <c r="V48" s="1975"/>
      <c r="W48" s="1975"/>
      <c r="X48" s="1978"/>
      <c r="Y48" s="1978"/>
      <c r="Z48" s="1978"/>
      <c r="AA48" s="1978"/>
      <c r="AB48" s="1978"/>
      <c r="AC48" s="1978"/>
      <c r="AD48" s="1978"/>
      <c r="AE48" s="1979"/>
      <c r="AH48" s="1929"/>
      <c r="AI48" s="1929"/>
    </row>
    <row r="49" spans="2:35" ht="14.1" customHeight="1" thickBot="1">
      <c r="B49" s="1980"/>
      <c r="C49" s="1981"/>
      <c r="D49" s="1981"/>
      <c r="E49" s="1982"/>
      <c r="F49" s="1983"/>
      <c r="G49" s="1981"/>
      <c r="H49" s="1981"/>
      <c r="I49" s="1982"/>
      <c r="J49" s="1983"/>
      <c r="K49" s="1981"/>
      <c r="L49" s="1981"/>
      <c r="M49" s="1982"/>
      <c r="N49" s="1983"/>
      <c r="O49" s="1981"/>
      <c r="P49" s="1981"/>
      <c r="Q49" s="1982"/>
      <c r="R49" s="1983"/>
      <c r="S49" s="1981"/>
      <c r="T49" s="1981"/>
      <c r="U49" s="1982"/>
      <c r="V49" s="1981"/>
      <c r="W49" s="1981"/>
      <c r="X49" s="1984"/>
      <c r="Y49" s="1984"/>
      <c r="Z49" s="1984"/>
      <c r="AA49" s="1984"/>
      <c r="AB49" s="1984"/>
      <c r="AC49" s="1984"/>
      <c r="AD49" s="1984"/>
      <c r="AE49" s="1985"/>
      <c r="AH49" s="1929"/>
      <c r="AI49" s="1929"/>
    </row>
    <row r="50" spans="2:35" ht="14.1" customHeight="1">
      <c r="B50" s="1986"/>
      <c r="C50" s="1987"/>
      <c r="D50" s="1987"/>
      <c r="E50" s="1988"/>
      <c r="F50" s="1989"/>
      <c r="G50" s="1987"/>
      <c r="H50" s="1987"/>
      <c r="I50" s="1988"/>
      <c r="J50" s="1989"/>
      <c r="K50" s="1987"/>
      <c r="L50" s="1987"/>
      <c r="M50" s="1988"/>
      <c r="N50" s="1989"/>
      <c r="O50" s="1987"/>
      <c r="P50" s="1987"/>
      <c r="Q50" s="1988"/>
      <c r="R50" s="1989"/>
      <c r="S50" s="1987"/>
      <c r="T50" s="1987"/>
      <c r="U50" s="1988"/>
      <c r="V50" s="1987"/>
      <c r="W50" s="1987"/>
      <c r="X50" s="1990"/>
      <c r="Y50" s="1990"/>
      <c r="Z50" s="1990"/>
      <c r="AA50" s="1990"/>
      <c r="AB50" s="1990"/>
      <c r="AC50" s="1990"/>
      <c r="AD50" s="1990"/>
      <c r="AE50" s="1991"/>
      <c r="AH50" s="1929"/>
      <c r="AI50" s="1929"/>
    </row>
    <row r="51" spans="2:35" ht="14.1" customHeight="1">
      <c r="B51" s="1974"/>
      <c r="C51" s="1975"/>
      <c r="D51" s="1975"/>
      <c r="E51" s="1976"/>
      <c r="F51" s="1977"/>
      <c r="G51" s="1975"/>
      <c r="H51" s="1975"/>
      <c r="I51" s="1976"/>
      <c r="J51" s="1977"/>
      <c r="K51" s="1975"/>
      <c r="L51" s="1975"/>
      <c r="M51" s="1976"/>
      <c r="N51" s="1977"/>
      <c r="O51" s="1975"/>
      <c r="P51" s="1975"/>
      <c r="Q51" s="1976"/>
      <c r="R51" s="1977"/>
      <c r="S51" s="1975"/>
      <c r="T51" s="1975"/>
      <c r="U51" s="1976"/>
      <c r="V51" s="1975"/>
      <c r="W51" s="1975"/>
      <c r="X51" s="1978"/>
      <c r="Y51" s="1978"/>
      <c r="Z51" s="1978"/>
      <c r="AA51" s="1978"/>
      <c r="AB51" s="1978"/>
      <c r="AC51" s="1978"/>
      <c r="AD51" s="1978"/>
      <c r="AE51" s="1979"/>
      <c r="AH51" s="1929"/>
      <c r="AI51" s="1929"/>
    </row>
    <row r="52" spans="2:35" ht="14.1" customHeight="1">
      <c r="B52" s="1974"/>
      <c r="C52" s="1975"/>
      <c r="D52" s="1975"/>
      <c r="E52" s="1976"/>
      <c r="F52" s="1977"/>
      <c r="G52" s="1975"/>
      <c r="H52" s="1975"/>
      <c r="I52" s="1976"/>
      <c r="J52" s="1977"/>
      <c r="K52" s="1975"/>
      <c r="L52" s="1975"/>
      <c r="M52" s="1976"/>
      <c r="N52" s="1977"/>
      <c r="O52" s="1975"/>
      <c r="P52" s="1975"/>
      <c r="Q52" s="1976"/>
      <c r="R52" s="1977"/>
      <c r="S52" s="1975"/>
      <c r="T52" s="1975"/>
      <c r="U52" s="1976"/>
      <c r="V52" s="1975"/>
      <c r="W52" s="1975"/>
      <c r="X52" s="1978"/>
      <c r="Y52" s="1978"/>
      <c r="Z52" s="1978"/>
      <c r="AA52" s="1978"/>
      <c r="AB52" s="1978"/>
      <c r="AC52" s="1978"/>
      <c r="AD52" s="1978"/>
      <c r="AE52" s="1979"/>
      <c r="AH52" s="1929"/>
      <c r="AI52" s="1929"/>
    </row>
    <row r="53" spans="2:35" ht="14.1" customHeight="1">
      <c r="B53" s="1974"/>
      <c r="C53" s="1975"/>
      <c r="D53" s="1975"/>
      <c r="E53" s="1976"/>
      <c r="F53" s="1977"/>
      <c r="G53" s="1975"/>
      <c r="H53" s="1975"/>
      <c r="I53" s="1976"/>
      <c r="J53" s="1977"/>
      <c r="K53" s="1975"/>
      <c r="L53" s="1975"/>
      <c r="M53" s="1976"/>
      <c r="N53" s="1977"/>
      <c r="O53" s="1975"/>
      <c r="P53" s="1975"/>
      <c r="Q53" s="1976"/>
      <c r="R53" s="1977"/>
      <c r="S53" s="1975"/>
      <c r="T53" s="1975"/>
      <c r="U53" s="1976"/>
      <c r="V53" s="1975"/>
      <c r="W53" s="1975"/>
      <c r="X53" s="1978"/>
      <c r="Y53" s="1978"/>
      <c r="Z53" s="1978"/>
      <c r="AA53" s="1978"/>
      <c r="AB53" s="1978"/>
      <c r="AC53" s="1978"/>
      <c r="AD53" s="1978"/>
      <c r="AE53" s="1979"/>
      <c r="AH53" s="1929"/>
      <c r="AI53" s="1929"/>
    </row>
    <row r="54" spans="2:35" ht="14.1" customHeight="1">
      <c r="B54" s="1974"/>
      <c r="C54" s="1975"/>
      <c r="D54" s="1975"/>
      <c r="E54" s="1976"/>
      <c r="F54" s="1977"/>
      <c r="G54" s="1975"/>
      <c r="H54" s="1975"/>
      <c r="I54" s="1976"/>
      <c r="J54" s="1977"/>
      <c r="K54" s="1975"/>
      <c r="L54" s="1975"/>
      <c r="M54" s="1976"/>
      <c r="N54" s="1977"/>
      <c r="O54" s="1975"/>
      <c r="P54" s="1975"/>
      <c r="Q54" s="1976"/>
      <c r="R54" s="1977"/>
      <c r="S54" s="1975"/>
      <c r="T54" s="1975"/>
      <c r="U54" s="1976"/>
      <c r="V54" s="1975"/>
      <c r="W54" s="1975"/>
      <c r="X54" s="1978"/>
      <c r="Y54" s="1978"/>
      <c r="Z54" s="1978"/>
      <c r="AA54" s="1978"/>
      <c r="AB54" s="1978"/>
      <c r="AC54" s="1978"/>
      <c r="AD54" s="1978"/>
      <c r="AE54" s="1979"/>
      <c r="AH54" s="1929"/>
      <c r="AI54" s="1929"/>
    </row>
    <row r="55" spans="2:35" ht="14.1" customHeight="1">
      <c r="B55" s="1974"/>
      <c r="C55" s="1975"/>
      <c r="D55" s="1975"/>
      <c r="E55" s="1976"/>
      <c r="F55" s="1977"/>
      <c r="G55" s="1975"/>
      <c r="H55" s="1975"/>
      <c r="I55" s="1976"/>
      <c r="J55" s="1977"/>
      <c r="K55" s="1975"/>
      <c r="L55" s="1975"/>
      <c r="M55" s="1976"/>
      <c r="N55" s="1977"/>
      <c r="O55" s="1975"/>
      <c r="P55" s="1975"/>
      <c r="Q55" s="1976"/>
      <c r="R55" s="1977"/>
      <c r="S55" s="1975"/>
      <c r="T55" s="1975"/>
      <c r="U55" s="1976"/>
      <c r="V55" s="1975"/>
      <c r="W55" s="1975"/>
      <c r="X55" s="1978"/>
      <c r="Y55" s="1978"/>
      <c r="Z55" s="1978"/>
      <c r="AA55" s="1978"/>
      <c r="AB55" s="1978"/>
      <c r="AC55" s="1978"/>
      <c r="AD55" s="1978"/>
      <c r="AE55" s="1979"/>
      <c r="AH55" s="1929"/>
      <c r="AI55" s="1929"/>
    </row>
    <row r="56" spans="2:35" ht="14.1" customHeight="1">
      <c r="B56" s="1974"/>
      <c r="C56" s="1975"/>
      <c r="D56" s="1975"/>
      <c r="E56" s="1976"/>
      <c r="F56" s="1977"/>
      <c r="G56" s="1975"/>
      <c r="H56" s="1975"/>
      <c r="I56" s="1976"/>
      <c r="J56" s="1977"/>
      <c r="K56" s="1975"/>
      <c r="L56" s="1975"/>
      <c r="M56" s="1976"/>
      <c r="N56" s="1977"/>
      <c r="O56" s="1975"/>
      <c r="P56" s="1975"/>
      <c r="Q56" s="1976"/>
      <c r="R56" s="1977"/>
      <c r="S56" s="1975"/>
      <c r="T56" s="1975"/>
      <c r="U56" s="1976"/>
      <c r="V56" s="1975"/>
      <c r="W56" s="1975"/>
      <c r="X56" s="1978"/>
      <c r="Y56" s="1978"/>
      <c r="Z56" s="1978"/>
      <c r="AA56" s="1978"/>
      <c r="AB56" s="1978"/>
      <c r="AC56" s="1978"/>
      <c r="AD56" s="1978"/>
      <c r="AE56" s="1979"/>
      <c r="AH56" s="1929"/>
      <c r="AI56" s="1929"/>
    </row>
    <row r="57" spans="2:35" ht="14.1" customHeight="1">
      <c r="B57" s="1968"/>
      <c r="C57" s="1969"/>
      <c r="D57" s="1969"/>
      <c r="E57" s="1970"/>
      <c r="F57" s="1971"/>
      <c r="G57" s="1969"/>
      <c r="H57" s="1969"/>
      <c r="I57" s="1970"/>
      <c r="J57" s="1971"/>
      <c r="K57" s="1969"/>
      <c r="L57" s="1969"/>
      <c r="M57" s="1970"/>
      <c r="N57" s="1971"/>
      <c r="O57" s="1969"/>
      <c r="P57" s="1969"/>
      <c r="Q57" s="1970"/>
      <c r="R57" s="1971"/>
      <c r="S57" s="1969"/>
      <c r="T57" s="1969"/>
      <c r="U57" s="1970"/>
      <c r="V57" s="1969"/>
      <c r="W57" s="1969"/>
      <c r="X57" s="1972"/>
      <c r="Y57" s="1972"/>
      <c r="Z57" s="1972"/>
      <c r="AA57" s="1972"/>
      <c r="AB57" s="1972"/>
      <c r="AC57" s="1972"/>
      <c r="AD57" s="1972"/>
      <c r="AE57" s="1973"/>
      <c r="AH57" s="1929"/>
      <c r="AI57" s="1929"/>
    </row>
    <row r="58" spans="2:35" ht="14.1" customHeight="1">
      <c r="B58" s="1974"/>
      <c r="C58" s="1975"/>
      <c r="D58" s="1975"/>
      <c r="E58" s="1976"/>
      <c r="F58" s="1977"/>
      <c r="G58" s="1975"/>
      <c r="H58" s="1975"/>
      <c r="I58" s="1976"/>
      <c r="J58" s="1977"/>
      <c r="K58" s="1975"/>
      <c r="L58" s="1975"/>
      <c r="M58" s="1976"/>
      <c r="N58" s="1977"/>
      <c r="O58" s="1975"/>
      <c r="P58" s="1975"/>
      <c r="Q58" s="1976"/>
      <c r="R58" s="1977"/>
      <c r="S58" s="1975"/>
      <c r="T58" s="1975"/>
      <c r="U58" s="1976"/>
      <c r="V58" s="1975"/>
      <c r="W58" s="1975"/>
      <c r="X58" s="1978"/>
      <c r="Y58" s="1978"/>
      <c r="Z58" s="1978"/>
      <c r="AA58" s="1978"/>
      <c r="AB58" s="1978"/>
      <c r="AC58" s="1978"/>
      <c r="AD58" s="1978"/>
      <c r="AE58" s="1979"/>
      <c r="AH58" s="1929"/>
      <c r="AI58" s="1929"/>
    </row>
    <row r="59" spans="2:35" ht="14.1" customHeight="1">
      <c r="B59" s="1974"/>
      <c r="C59" s="1975"/>
      <c r="D59" s="1975"/>
      <c r="E59" s="1976"/>
      <c r="F59" s="1977"/>
      <c r="G59" s="1975"/>
      <c r="H59" s="1975"/>
      <c r="I59" s="1976"/>
      <c r="J59" s="1977"/>
      <c r="K59" s="1975"/>
      <c r="L59" s="1975"/>
      <c r="M59" s="1976"/>
      <c r="N59" s="1977"/>
      <c r="O59" s="1975"/>
      <c r="P59" s="1975"/>
      <c r="Q59" s="1976"/>
      <c r="R59" s="1977"/>
      <c r="S59" s="1975"/>
      <c r="T59" s="1975"/>
      <c r="U59" s="1976"/>
      <c r="V59" s="1975"/>
      <c r="W59" s="1975"/>
      <c r="X59" s="1978"/>
      <c r="Y59" s="1978"/>
      <c r="Z59" s="1978"/>
      <c r="AA59" s="1978"/>
      <c r="AB59" s="1978"/>
      <c r="AC59" s="1978"/>
      <c r="AD59" s="1978"/>
      <c r="AE59" s="1979"/>
      <c r="AH59" s="1929"/>
      <c r="AI59" s="1929"/>
    </row>
    <row r="60" spans="2:35" ht="14.1" customHeight="1" thickBot="1">
      <c r="B60" s="1992"/>
      <c r="C60" s="1993"/>
      <c r="D60" s="1993"/>
      <c r="E60" s="1994"/>
      <c r="F60" s="1995"/>
      <c r="G60" s="1993"/>
      <c r="H60" s="1993"/>
      <c r="I60" s="1994"/>
      <c r="J60" s="1995"/>
      <c r="K60" s="1993"/>
      <c r="L60" s="1993"/>
      <c r="M60" s="1994"/>
      <c r="N60" s="1995"/>
      <c r="O60" s="1993"/>
      <c r="P60" s="1993"/>
      <c r="Q60" s="1994"/>
      <c r="R60" s="1995"/>
      <c r="S60" s="1993"/>
      <c r="T60" s="1993"/>
      <c r="U60" s="1994"/>
      <c r="V60" s="1993"/>
      <c r="W60" s="1993"/>
      <c r="X60" s="1996"/>
      <c r="Y60" s="1996"/>
      <c r="Z60" s="1996"/>
      <c r="AA60" s="1996"/>
      <c r="AB60" s="1996"/>
      <c r="AC60" s="1996"/>
      <c r="AD60" s="1996"/>
      <c r="AE60" s="1997"/>
      <c r="AH60" s="1929"/>
      <c r="AI60" s="1929"/>
    </row>
    <row r="61" spans="2:35" ht="12" customHeight="1">
      <c r="B61" s="1958"/>
      <c r="C61" s="1958"/>
      <c r="D61" s="1958"/>
      <c r="E61" s="1958"/>
      <c r="F61" s="1958"/>
      <c r="G61" s="1958"/>
      <c r="H61" s="1958"/>
      <c r="I61" s="1958"/>
      <c r="J61" s="1958"/>
      <c r="K61" s="1958"/>
      <c r="L61" s="1958"/>
      <c r="M61" s="1958"/>
      <c r="N61" s="1958"/>
      <c r="O61" s="1958"/>
      <c r="P61" s="1958"/>
      <c r="Q61" s="1958"/>
      <c r="R61" s="1958"/>
      <c r="S61" s="1958"/>
      <c r="T61" s="1958"/>
      <c r="U61" s="1958"/>
      <c r="V61" s="1958"/>
      <c r="W61" s="1958"/>
      <c r="X61" s="1959"/>
      <c r="Y61" s="1959"/>
      <c r="Z61" s="1959"/>
      <c r="AA61" s="1959"/>
      <c r="AB61" s="1959"/>
      <c r="AC61" s="1959"/>
      <c r="AD61" s="1959"/>
      <c r="AE61" s="1959"/>
      <c r="AH61" s="1929"/>
      <c r="AI61" s="1929"/>
    </row>
    <row r="62" spans="2:35" ht="12" customHeight="1">
      <c r="B62" s="1958"/>
      <c r="C62" s="1958"/>
      <c r="D62" s="1958"/>
      <c r="E62" s="1958"/>
      <c r="F62" s="1958"/>
      <c r="G62" s="1958"/>
      <c r="H62" s="1958"/>
      <c r="I62" s="1958"/>
      <c r="J62" s="1958"/>
      <c r="K62" s="1958"/>
      <c r="L62" s="1958"/>
      <c r="M62" s="1958"/>
      <c r="N62" s="1958"/>
      <c r="O62" s="1958"/>
      <c r="P62" s="1958"/>
      <c r="Q62" s="1958"/>
      <c r="R62" s="1958"/>
      <c r="S62" s="1958"/>
      <c r="T62" s="1958"/>
      <c r="U62" s="1958"/>
      <c r="V62" s="1958"/>
      <c r="W62" s="1958"/>
      <c r="X62" s="1959"/>
      <c r="Y62" s="1959"/>
      <c r="Z62" s="1959"/>
      <c r="AA62" s="1959"/>
      <c r="AB62" s="1959"/>
      <c r="AC62" s="1959"/>
      <c r="AD62" s="1959"/>
      <c r="AE62" s="1959"/>
      <c r="AH62" s="1929"/>
      <c r="AI62" s="1929"/>
    </row>
    <row r="63" spans="2:35" ht="12" customHeight="1">
      <c r="B63" s="1958"/>
      <c r="C63" s="1958"/>
      <c r="D63" s="1958"/>
      <c r="E63" s="1958"/>
      <c r="F63" s="1958"/>
      <c r="G63" s="1958"/>
      <c r="H63" s="1958"/>
      <c r="I63" s="1958"/>
      <c r="J63" s="1958"/>
      <c r="K63" s="1958"/>
      <c r="L63" s="1958"/>
      <c r="M63" s="1958"/>
      <c r="N63" s="1958"/>
      <c r="O63" s="1958"/>
      <c r="P63" s="1958"/>
      <c r="Q63" s="1958"/>
      <c r="R63" s="1958"/>
      <c r="S63" s="1958"/>
      <c r="T63" s="1958"/>
      <c r="U63" s="1958"/>
      <c r="V63" s="1958"/>
      <c r="W63" s="1958"/>
      <c r="X63" s="1959"/>
      <c r="Y63" s="1959"/>
      <c r="Z63" s="1959"/>
      <c r="AA63" s="1959"/>
      <c r="AB63" s="1959"/>
      <c r="AC63" s="1959"/>
      <c r="AD63" s="1959"/>
      <c r="AE63" s="1959"/>
      <c r="AH63" s="1929"/>
      <c r="AI63" s="1929"/>
    </row>
    <row r="64" spans="2:35" ht="12" customHeight="1">
      <c r="B64" s="1958"/>
      <c r="C64" s="1958"/>
      <c r="D64" s="1958"/>
      <c r="E64" s="1958"/>
      <c r="F64" s="1958"/>
      <c r="G64" s="1958"/>
      <c r="H64" s="1958"/>
      <c r="I64" s="1958"/>
      <c r="J64" s="1958"/>
      <c r="K64" s="1958"/>
      <c r="L64" s="1958"/>
      <c r="M64" s="1958"/>
      <c r="N64" s="1958"/>
      <c r="O64" s="1958"/>
      <c r="P64" s="1958"/>
      <c r="Q64" s="1958"/>
      <c r="R64" s="1958"/>
      <c r="S64" s="1958"/>
      <c r="T64" s="1958"/>
      <c r="U64" s="1958"/>
      <c r="V64" s="1958"/>
      <c r="W64" s="1958"/>
      <c r="X64" s="1959"/>
      <c r="Y64" s="1959"/>
      <c r="Z64" s="1959"/>
      <c r="AA64" s="1959"/>
      <c r="AB64" s="1959"/>
      <c r="AC64" s="1959"/>
      <c r="AD64" s="1959"/>
      <c r="AE64" s="1959"/>
      <c r="AH64" s="1929"/>
      <c r="AI64" s="1929"/>
    </row>
    <row r="65" spans="2:39" ht="12" customHeight="1">
      <c r="B65" s="1958"/>
      <c r="C65" s="1958"/>
      <c r="D65" s="1958"/>
      <c r="E65" s="1958"/>
      <c r="F65" s="1958"/>
      <c r="G65" s="1958"/>
      <c r="H65" s="1958"/>
      <c r="I65" s="1958"/>
      <c r="J65" s="1958"/>
      <c r="K65" s="1958"/>
      <c r="L65" s="1958"/>
      <c r="M65" s="1958"/>
      <c r="N65" s="1958"/>
      <c r="O65" s="1958"/>
      <c r="P65" s="1958"/>
      <c r="Q65" s="1958"/>
      <c r="R65" s="1958"/>
      <c r="S65" s="1958"/>
      <c r="T65" s="1958"/>
      <c r="U65" s="1958"/>
      <c r="V65" s="1958"/>
      <c r="W65" s="1958"/>
      <c r="X65" s="1959"/>
      <c r="Y65" s="1959"/>
      <c r="Z65" s="1959"/>
      <c r="AA65" s="1959"/>
      <c r="AB65" s="1959"/>
      <c r="AC65" s="1959"/>
      <c r="AD65" s="1959"/>
      <c r="AE65" s="1959"/>
      <c r="AH65" s="1929"/>
      <c r="AI65" s="1929"/>
    </row>
    <row r="66" spans="2:39" ht="12" customHeight="1">
      <c r="B66" s="1958"/>
      <c r="C66" s="1958"/>
      <c r="D66" s="1958"/>
      <c r="E66" s="1958"/>
      <c r="F66" s="1958"/>
      <c r="G66" s="1958"/>
      <c r="H66" s="1958"/>
      <c r="I66" s="1958"/>
      <c r="J66" s="1958"/>
      <c r="K66" s="1958"/>
      <c r="L66" s="1958"/>
      <c r="M66" s="1958"/>
      <c r="N66" s="1958"/>
      <c r="O66" s="1958"/>
      <c r="P66" s="1958"/>
      <c r="Q66" s="1958"/>
      <c r="R66" s="1958"/>
      <c r="S66" s="1958"/>
      <c r="T66" s="1958"/>
      <c r="U66" s="1958"/>
      <c r="V66" s="1958"/>
      <c r="W66" s="1958"/>
      <c r="X66" s="1959"/>
      <c r="Y66" s="1959"/>
      <c r="Z66" s="1959"/>
      <c r="AA66" s="1959"/>
      <c r="AB66" s="1959"/>
      <c r="AC66" s="1959"/>
      <c r="AD66" s="1959"/>
      <c r="AE66" s="1959"/>
      <c r="AH66" s="1929"/>
      <c r="AI66" s="1929"/>
    </row>
    <row r="67" spans="2:39" ht="12" customHeight="1">
      <c r="B67" s="1958"/>
      <c r="C67" s="1958"/>
      <c r="D67" s="1958"/>
      <c r="E67" s="1958"/>
      <c r="F67" s="1958"/>
      <c r="G67" s="1958"/>
      <c r="H67" s="1958"/>
      <c r="I67" s="1958"/>
      <c r="J67" s="1958"/>
      <c r="K67" s="1958"/>
      <c r="L67" s="1958"/>
      <c r="M67" s="1958"/>
      <c r="N67" s="1958"/>
      <c r="O67" s="1958"/>
      <c r="P67" s="1958"/>
      <c r="Q67" s="1958"/>
      <c r="R67" s="1958"/>
      <c r="S67" s="1958"/>
      <c r="T67" s="1958"/>
      <c r="U67" s="1958"/>
      <c r="V67" s="1958"/>
      <c r="W67" s="1958"/>
      <c r="X67" s="1959"/>
      <c r="Y67" s="1959"/>
      <c r="Z67" s="1959"/>
      <c r="AA67" s="1959"/>
      <c r="AB67" s="1959"/>
      <c r="AC67" s="1959"/>
      <c r="AD67" s="1959"/>
      <c r="AE67" s="1959"/>
      <c r="AH67" s="1929"/>
      <c r="AI67" s="1929"/>
    </row>
    <row r="68" spans="2:39" ht="12" customHeight="1">
      <c r="B68" s="1958"/>
      <c r="C68" s="1958"/>
      <c r="D68" s="1958"/>
      <c r="E68" s="1958"/>
      <c r="F68" s="1958"/>
      <c r="G68" s="1958"/>
      <c r="H68" s="1958"/>
      <c r="I68" s="1958"/>
      <c r="J68" s="1958"/>
      <c r="K68" s="1958"/>
      <c r="L68" s="1958"/>
      <c r="M68" s="1958"/>
      <c r="N68" s="1958"/>
      <c r="O68" s="1958"/>
      <c r="P68" s="1958"/>
      <c r="Q68" s="1958"/>
      <c r="R68" s="1958"/>
      <c r="S68" s="1958"/>
      <c r="T68" s="1958"/>
      <c r="U68" s="1958"/>
      <c r="V68" s="1958"/>
      <c r="W68" s="1958"/>
      <c r="X68" s="1959"/>
      <c r="Y68" s="1959"/>
      <c r="Z68" s="1959"/>
      <c r="AA68" s="1959"/>
      <c r="AB68" s="1959"/>
      <c r="AC68" s="1959"/>
      <c r="AD68" s="1959"/>
      <c r="AE68" s="1959"/>
      <c r="AH68" s="1929"/>
      <c r="AI68" s="1929"/>
    </row>
    <row r="69" spans="2:39" ht="12" customHeight="1">
      <c r="B69" s="1958"/>
      <c r="C69" s="1958"/>
      <c r="D69" s="1958"/>
      <c r="E69" s="1958"/>
      <c r="F69" s="1958"/>
      <c r="G69" s="1958"/>
      <c r="H69" s="1958"/>
      <c r="I69" s="1958"/>
      <c r="J69" s="1958"/>
      <c r="K69" s="1958"/>
      <c r="L69" s="1958"/>
      <c r="M69" s="1958"/>
      <c r="N69" s="1958"/>
      <c r="O69" s="1958"/>
      <c r="P69" s="1958"/>
      <c r="Q69" s="1958"/>
      <c r="R69" s="1958"/>
      <c r="S69" s="1958"/>
      <c r="T69" s="1958"/>
      <c r="U69" s="1958"/>
      <c r="V69" s="1958"/>
      <c r="W69" s="1958"/>
      <c r="X69" s="1959"/>
      <c r="Y69" s="1959"/>
      <c r="Z69" s="1959"/>
      <c r="AA69" s="1959"/>
      <c r="AB69" s="1959"/>
      <c r="AC69" s="1959"/>
      <c r="AD69" s="1959"/>
      <c r="AE69" s="1959"/>
      <c r="AH69" s="1929"/>
      <c r="AI69" s="1929"/>
    </row>
    <row r="70" spans="2:39" ht="12" customHeight="1">
      <c r="B70" s="1958"/>
      <c r="C70" s="1958"/>
      <c r="D70" s="1958"/>
      <c r="E70" s="1958"/>
      <c r="F70" s="1958"/>
      <c r="G70" s="1958"/>
      <c r="H70" s="1958"/>
      <c r="I70" s="1958"/>
      <c r="J70" s="1958"/>
      <c r="K70" s="1958"/>
      <c r="L70" s="1958"/>
      <c r="M70" s="1958"/>
      <c r="N70" s="1958"/>
      <c r="O70" s="1958"/>
      <c r="P70" s="1958"/>
      <c r="Q70" s="1958"/>
      <c r="R70" s="1958"/>
      <c r="S70" s="1958"/>
      <c r="T70" s="1958"/>
      <c r="U70" s="1958"/>
      <c r="V70" s="1958"/>
      <c r="W70" s="1958"/>
      <c r="X70" s="1959"/>
      <c r="Y70" s="1959"/>
      <c r="Z70" s="1959"/>
      <c r="AA70" s="1959"/>
      <c r="AB70" s="1959"/>
      <c r="AC70" s="1959"/>
      <c r="AD70" s="1959"/>
      <c r="AE70" s="1959"/>
      <c r="AH70" s="1929"/>
      <c r="AI70" s="1929"/>
    </row>
    <row r="71" spans="2:39" ht="12" customHeight="1">
      <c r="B71" s="1958"/>
      <c r="C71" s="1958"/>
      <c r="D71" s="1958"/>
      <c r="E71" s="1958"/>
      <c r="F71" s="1958"/>
      <c r="G71" s="1958"/>
      <c r="H71" s="1958"/>
      <c r="I71" s="1958"/>
      <c r="J71" s="1958"/>
      <c r="K71" s="1958"/>
      <c r="L71" s="1958"/>
      <c r="M71" s="1958"/>
      <c r="N71" s="1958"/>
      <c r="O71" s="1958"/>
      <c r="P71" s="1958"/>
      <c r="Q71" s="1958"/>
      <c r="R71" s="1958"/>
      <c r="S71" s="1958"/>
      <c r="T71" s="1958"/>
      <c r="U71" s="1958"/>
      <c r="V71" s="1958"/>
      <c r="W71" s="1958"/>
      <c r="X71" s="1959"/>
      <c r="Y71" s="1959"/>
      <c r="Z71" s="1959"/>
      <c r="AA71" s="1959"/>
      <c r="AB71" s="1959"/>
      <c r="AC71" s="1959"/>
      <c r="AD71" s="1959"/>
      <c r="AE71" s="1959"/>
      <c r="AH71" s="1929"/>
      <c r="AI71" s="1929"/>
    </row>
    <row r="72" spans="2:39" s="1998" customFormat="1" ht="13.5" thickBot="1">
      <c r="B72" s="2499"/>
      <c r="C72" s="2499"/>
      <c r="D72" s="2499"/>
      <c r="E72" s="2499"/>
      <c r="F72" s="2499"/>
      <c r="G72" s="2499"/>
      <c r="H72" s="2499"/>
      <c r="I72" s="2499"/>
      <c r="J72" s="2499"/>
      <c r="K72" s="2499"/>
      <c r="L72" s="2499"/>
      <c r="M72" s="2499"/>
      <c r="N72" s="2499"/>
      <c r="O72" s="2499"/>
      <c r="P72" s="2499"/>
      <c r="Q72" s="2499"/>
      <c r="R72" s="2499"/>
      <c r="S72" s="2499"/>
      <c r="T72" s="2499"/>
      <c r="U72" s="2499"/>
      <c r="V72" s="2499"/>
      <c r="W72" s="1958"/>
      <c r="X72" s="2495"/>
      <c r="Y72" s="2495"/>
      <c r="Z72" s="2495"/>
      <c r="AA72" s="2495"/>
      <c r="AB72" s="2495"/>
      <c r="AC72" s="2495"/>
      <c r="AD72" s="2495"/>
      <c r="AE72" s="2495"/>
      <c r="AJ72" s="1029"/>
      <c r="AK72" s="1029"/>
      <c r="AL72" s="1029"/>
      <c r="AM72" s="1029"/>
    </row>
    <row r="73" spans="2:39" ht="12.75" customHeight="1">
      <c r="B73" s="1999"/>
      <c r="C73" s="2000"/>
      <c r="D73" s="2000"/>
      <c r="E73" s="2000"/>
      <c r="F73" s="2000"/>
      <c r="G73" s="2000"/>
      <c r="H73" s="2000"/>
      <c r="I73" s="2000"/>
      <c r="J73" s="2000"/>
      <c r="K73" s="2000"/>
      <c r="L73" s="2000"/>
      <c r="M73" s="2000"/>
      <c r="N73" s="2000"/>
      <c r="O73" s="2000"/>
      <c r="P73" s="2000"/>
      <c r="Q73" s="2000"/>
      <c r="R73" s="2000"/>
      <c r="S73" s="2000"/>
      <c r="T73" s="2000"/>
      <c r="U73" s="2000"/>
      <c r="V73" s="2000"/>
      <c r="W73" s="2000"/>
      <c r="X73" s="2000"/>
      <c r="Y73" s="2000"/>
      <c r="Z73" s="2000"/>
      <c r="AA73" s="2000"/>
      <c r="AB73" s="2000"/>
      <c r="AC73" s="2000"/>
      <c r="AD73" s="2000"/>
      <c r="AE73" s="1945"/>
      <c r="AH73" s="1929"/>
      <c r="AI73" s="1929"/>
    </row>
    <row r="74" spans="2:39">
      <c r="B74" s="2496" t="s">
        <v>1679</v>
      </c>
      <c r="C74" s="2497"/>
      <c r="D74" s="2497"/>
      <c r="E74" s="2497"/>
      <c r="F74" s="2497"/>
      <c r="G74" s="2497"/>
      <c r="H74" s="2497"/>
      <c r="I74" s="2497"/>
      <c r="J74" s="2497"/>
      <c r="K74" s="2497"/>
      <c r="L74" s="2497"/>
      <c r="M74" s="2497"/>
      <c r="N74" s="2497"/>
      <c r="O74" s="2497"/>
      <c r="P74" s="2497"/>
      <c r="Q74" s="2497"/>
      <c r="R74" s="2497"/>
      <c r="S74" s="2497"/>
      <c r="T74" s="2497"/>
      <c r="U74" s="2497"/>
      <c r="V74" s="2497"/>
      <c r="W74" s="2497"/>
      <c r="X74" s="2497"/>
      <c r="Y74" s="2497"/>
      <c r="Z74" s="2497"/>
      <c r="AA74" s="2497"/>
      <c r="AB74" s="2497"/>
      <c r="AC74" s="2497"/>
      <c r="AD74" s="2497"/>
      <c r="AE74" s="2498"/>
      <c r="AH74" s="1929"/>
      <c r="AI74" s="1929"/>
    </row>
    <row r="75" spans="2:39" ht="13.5" thickBot="1">
      <c r="B75" s="2001"/>
      <c r="C75" s="2002"/>
      <c r="D75" s="2002"/>
      <c r="E75" s="2002"/>
      <c r="F75" s="2002"/>
      <c r="G75" s="2002"/>
      <c r="H75" s="2002"/>
      <c r="I75" s="2002"/>
      <c r="J75" s="2002"/>
      <c r="K75" s="2002"/>
      <c r="L75" s="2002"/>
      <c r="M75" s="2002"/>
      <c r="N75" s="2002"/>
      <c r="O75" s="2002"/>
      <c r="P75" s="2002"/>
      <c r="Q75" s="2002"/>
      <c r="R75" s="2002"/>
      <c r="S75" s="2002"/>
      <c r="T75" s="2002"/>
      <c r="U75" s="2002"/>
      <c r="V75" s="2002"/>
      <c r="W75" s="2002"/>
      <c r="X75" s="2002"/>
      <c r="Y75" s="2002"/>
      <c r="Z75" s="2002"/>
      <c r="AA75" s="2002"/>
      <c r="AB75" s="2002"/>
      <c r="AC75" s="2002"/>
      <c r="AD75" s="2002"/>
      <c r="AE75" s="2003"/>
      <c r="AH75" s="1929"/>
      <c r="AI75" s="1929"/>
    </row>
    <row r="76" spans="2:39">
      <c r="B76" s="1999"/>
      <c r="C76" s="2004"/>
      <c r="D76" s="2000"/>
      <c r="E76" s="2005"/>
      <c r="F76" s="2006"/>
      <c r="G76" s="2000"/>
      <c r="H76" s="2000"/>
      <c r="I76" s="2000"/>
      <c r="J76" s="2000"/>
      <c r="K76" s="2000"/>
      <c r="L76" s="2000"/>
      <c r="M76" s="2000"/>
      <c r="N76" s="2000"/>
      <c r="O76" s="2000"/>
      <c r="P76" s="2000"/>
      <c r="Q76" s="2000"/>
      <c r="R76" s="2000"/>
      <c r="S76" s="2000"/>
      <c r="T76" s="2000"/>
      <c r="U76" s="2000"/>
      <c r="V76" s="2000"/>
      <c r="W76" s="2000"/>
      <c r="X76" s="2000"/>
      <c r="Y76" s="2000"/>
      <c r="Z76" s="2005"/>
      <c r="AA76" s="2006"/>
      <c r="AB76" s="2000"/>
      <c r="AC76" s="2007"/>
      <c r="AD76" s="2004"/>
      <c r="AE76" s="1945"/>
      <c r="AH76" s="1929"/>
      <c r="AI76" s="1929"/>
    </row>
    <row r="77" spans="2:39">
      <c r="B77" s="1936"/>
      <c r="C77" s="2008"/>
      <c r="D77" s="1929"/>
      <c r="E77" s="2009"/>
      <c r="F77" s="2010"/>
      <c r="G77" s="2011"/>
      <c r="H77" s="2011"/>
      <c r="I77" s="2011"/>
      <c r="J77" s="2011"/>
      <c r="K77" s="2011"/>
      <c r="L77" s="2011"/>
      <c r="M77" s="2011"/>
      <c r="N77" s="2011"/>
      <c r="O77" s="2011"/>
      <c r="P77" s="2011"/>
      <c r="Q77" s="2011"/>
      <c r="R77" s="2011"/>
      <c r="S77" s="1929"/>
      <c r="T77" s="2011"/>
      <c r="U77" s="2011"/>
      <c r="V77" s="2011"/>
      <c r="W77" s="2011"/>
      <c r="X77" s="2011"/>
      <c r="Y77" s="2011"/>
      <c r="Z77" s="2012"/>
      <c r="AA77" s="2013"/>
      <c r="AB77" s="1929"/>
      <c r="AC77" s="2014"/>
      <c r="AD77" s="2008"/>
      <c r="AE77" s="1946"/>
      <c r="AH77" s="1929"/>
      <c r="AI77" s="1929"/>
    </row>
    <row r="78" spans="2:39">
      <c r="B78" s="1936"/>
      <c r="C78" s="2008"/>
      <c r="D78" s="1929"/>
      <c r="E78" s="2009"/>
      <c r="F78" s="2483"/>
      <c r="G78" s="2483"/>
      <c r="H78" s="2486"/>
      <c r="I78" s="2483"/>
      <c r="J78" s="2483"/>
      <c r="K78" s="2486"/>
      <c r="L78" s="2483"/>
      <c r="M78" s="2483"/>
      <c r="N78" s="2486"/>
      <c r="O78" s="2483"/>
      <c r="P78" s="2483"/>
      <c r="Q78" s="2486"/>
      <c r="R78" s="2489"/>
      <c r="S78" s="2492"/>
      <c r="T78" s="2500"/>
      <c r="U78" s="2483"/>
      <c r="V78" s="2483"/>
      <c r="W78" s="2486"/>
      <c r="X78" s="2503"/>
      <c r="Y78" s="2483"/>
      <c r="Z78" s="2483"/>
      <c r="AA78" s="2010"/>
      <c r="AB78" s="2011"/>
      <c r="AC78" s="2015"/>
      <c r="AD78" s="2008"/>
      <c r="AE78" s="1946"/>
      <c r="AF78" s="1929"/>
    </row>
    <row r="79" spans="2:39">
      <c r="B79" s="1936"/>
      <c r="C79" s="2016"/>
      <c r="D79" s="2017"/>
      <c r="E79" s="2018"/>
      <c r="F79" s="2484"/>
      <c r="G79" s="2484"/>
      <c r="H79" s="2487"/>
      <c r="I79" s="2484"/>
      <c r="J79" s="2484"/>
      <c r="K79" s="2487"/>
      <c r="L79" s="2484"/>
      <c r="M79" s="2484"/>
      <c r="N79" s="2487"/>
      <c r="O79" s="2484"/>
      <c r="P79" s="2484"/>
      <c r="Q79" s="2487"/>
      <c r="R79" s="2490"/>
      <c r="S79" s="2493"/>
      <c r="T79" s="2501"/>
      <c r="U79" s="2484"/>
      <c r="V79" s="2484"/>
      <c r="W79" s="2487"/>
      <c r="X79" s="2504"/>
      <c r="Y79" s="2484"/>
      <c r="Z79" s="2484"/>
      <c r="AA79" s="2019"/>
      <c r="AB79" s="2017"/>
      <c r="AC79" s="2020"/>
      <c r="AD79" s="2008"/>
      <c r="AE79" s="1946"/>
      <c r="AF79" s="1929"/>
    </row>
    <row r="80" spans="2:39">
      <c r="B80" s="1936"/>
      <c r="C80" s="2008"/>
      <c r="D80" s="1929"/>
      <c r="E80" s="2009"/>
      <c r="F80" s="2485"/>
      <c r="G80" s="2485"/>
      <c r="H80" s="2488"/>
      <c r="I80" s="2485"/>
      <c r="J80" s="2485"/>
      <c r="K80" s="2488"/>
      <c r="L80" s="2485"/>
      <c r="M80" s="2485"/>
      <c r="N80" s="2488"/>
      <c r="O80" s="2485"/>
      <c r="P80" s="2485"/>
      <c r="Q80" s="2488"/>
      <c r="R80" s="2491"/>
      <c r="S80" s="2494"/>
      <c r="T80" s="2502"/>
      <c r="U80" s="2485"/>
      <c r="V80" s="2485"/>
      <c r="W80" s="2488"/>
      <c r="X80" s="2505"/>
      <c r="Y80" s="2485"/>
      <c r="Z80" s="2485"/>
      <c r="AA80" s="2013"/>
      <c r="AB80" s="1929"/>
      <c r="AC80" s="2014"/>
      <c r="AD80" s="2008"/>
      <c r="AE80" s="1946"/>
      <c r="AF80" s="1929"/>
    </row>
    <row r="81" spans="2:32">
      <c r="B81" s="1936"/>
      <c r="C81" s="2008"/>
      <c r="D81" s="1929"/>
      <c r="E81" s="2009"/>
      <c r="F81" s="2483"/>
      <c r="G81" s="2483"/>
      <c r="H81" s="2486"/>
      <c r="I81" s="2483"/>
      <c r="J81" s="2483"/>
      <c r="K81" s="2486"/>
      <c r="L81" s="2483"/>
      <c r="M81" s="2483"/>
      <c r="N81" s="2486"/>
      <c r="O81" s="2483"/>
      <c r="P81" s="2483"/>
      <c r="Q81" s="2486"/>
      <c r="R81" s="2483"/>
      <c r="S81" s="2484"/>
      <c r="T81" s="2486"/>
      <c r="U81" s="2483"/>
      <c r="V81" s="2483"/>
      <c r="W81" s="2486"/>
      <c r="X81" s="2503"/>
      <c r="Y81" s="2483"/>
      <c r="Z81" s="2483"/>
      <c r="AA81" s="2013"/>
      <c r="AB81" s="1929"/>
      <c r="AC81" s="2014"/>
      <c r="AD81" s="2008"/>
      <c r="AE81" s="1946"/>
      <c r="AF81" s="1929"/>
    </row>
    <row r="82" spans="2:32">
      <c r="B82" s="1936"/>
      <c r="C82" s="2008"/>
      <c r="D82" s="1929"/>
      <c r="E82" s="2009"/>
      <c r="F82" s="2484"/>
      <c r="G82" s="2484"/>
      <c r="H82" s="2487"/>
      <c r="I82" s="2484"/>
      <c r="J82" s="2484"/>
      <c r="K82" s="2487"/>
      <c r="L82" s="2484"/>
      <c r="M82" s="2484"/>
      <c r="N82" s="2487"/>
      <c r="O82" s="2484"/>
      <c r="P82" s="2484"/>
      <c r="Q82" s="2487"/>
      <c r="R82" s="2484"/>
      <c r="S82" s="2484"/>
      <c r="T82" s="2487"/>
      <c r="U82" s="2484"/>
      <c r="V82" s="2484"/>
      <c r="W82" s="2487"/>
      <c r="X82" s="2504"/>
      <c r="Y82" s="2484"/>
      <c r="Z82" s="2484"/>
      <c r="AA82" s="2010"/>
      <c r="AB82" s="2011"/>
      <c r="AC82" s="2015"/>
      <c r="AD82" s="2008"/>
      <c r="AE82" s="1946"/>
      <c r="AF82" s="1929"/>
    </row>
    <row r="83" spans="2:32">
      <c r="B83" s="1936"/>
      <c r="C83" s="2021"/>
      <c r="D83" s="2022"/>
      <c r="E83" s="2023"/>
      <c r="F83" s="2485"/>
      <c r="G83" s="2485"/>
      <c r="H83" s="2488"/>
      <c r="I83" s="2485"/>
      <c r="J83" s="2485"/>
      <c r="K83" s="2488"/>
      <c r="L83" s="2485"/>
      <c r="M83" s="2485"/>
      <c r="N83" s="2488"/>
      <c r="O83" s="2485"/>
      <c r="P83" s="2485"/>
      <c r="Q83" s="2488"/>
      <c r="R83" s="2485"/>
      <c r="S83" s="2485"/>
      <c r="T83" s="2488"/>
      <c r="U83" s="2485"/>
      <c r="V83" s="2485"/>
      <c r="W83" s="2488"/>
      <c r="X83" s="2505"/>
      <c r="Y83" s="2485"/>
      <c r="Z83" s="2485"/>
      <c r="AA83" s="2013"/>
      <c r="AB83" s="1929"/>
      <c r="AC83" s="2014"/>
      <c r="AD83" s="2008"/>
      <c r="AE83" s="1946"/>
      <c r="AF83" s="1929"/>
    </row>
    <row r="84" spans="2:32">
      <c r="B84" s="1936"/>
      <c r="C84" s="2008"/>
      <c r="D84" s="1929"/>
      <c r="E84" s="2009"/>
      <c r="F84" s="2483"/>
      <c r="G84" s="2483"/>
      <c r="H84" s="2486"/>
      <c r="I84" s="2483"/>
      <c r="J84" s="2483"/>
      <c r="K84" s="2486"/>
      <c r="L84" s="2483"/>
      <c r="M84" s="2483"/>
      <c r="N84" s="2486"/>
      <c r="O84" s="2483"/>
      <c r="P84" s="2483"/>
      <c r="Q84" s="2486"/>
      <c r="R84" s="2483"/>
      <c r="S84" s="2483"/>
      <c r="T84" s="2486"/>
      <c r="U84" s="2483"/>
      <c r="V84" s="2483"/>
      <c r="W84" s="2486"/>
      <c r="X84" s="2503"/>
      <c r="Y84" s="2483"/>
      <c r="Z84" s="2483"/>
      <c r="AA84" s="2013"/>
      <c r="AB84" s="1929"/>
      <c r="AC84" s="2014"/>
      <c r="AD84" s="2008"/>
      <c r="AE84" s="1946"/>
      <c r="AF84" s="1929"/>
    </row>
    <row r="85" spans="2:32" ht="8.25" customHeight="1">
      <c r="B85" s="1936"/>
      <c r="C85" s="2008"/>
      <c r="D85" s="1929"/>
      <c r="E85" s="2009"/>
      <c r="F85" s="2484"/>
      <c r="G85" s="2484"/>
      <c r="H85" s="2487"/>
      <c r="I85" s="2484"/>
      <c r="J85" s="2484"/>
      <c r="K85" s="2487"/>
      <c r="L85" s="2484"/>
      <c r="M85" s="2484"/>
      <c r="N85" s="2487"/>
      <c r="O85" s="2484"/>
      <c r="P85" s="2484"/>
      <c r="Q85" s="2487"/>
      <c r="R85" s="2484"/>
      <c r="S85" s="2484"/>
      <c r="T85" s="2487"/>
      <c r="U85" s="2484"/>
      <c r="V85" s="2484"/>
      <c r="W85" s="2487"/>
      <c r="X85" s="2504"/>
      <c r="Y85" s="2484"/>
      <c r="Z85" s="2484"/>
      <c r="AA85" s="2013"/>
      <c r="AB85" s="1929"/>
      <c r="AC85" s="2014"/>
      <c r="AD85" s="2008"/>
      <c r="AE85" s="1946"/>
      <c r="AF85" s="1929"/>
    </row>
    <row r="86" spans="2:32" ht="12.75" customHeight="1">
      <c r="B86" s="1936"/>
      <c r="C86" s="2008"/>
      <c r="D86" s="1929"/>
      <c r="E86" s="2009"/>
      <c r="F86" s="2485"/>
      <c r="G86" s="2485"/>
      <c r="H86" s="2488"/>
      <c r="I86" s="2485"/>
      <c r="J86" s="2485"/>
      <c r="K86" s="2488"/>
      <c r="L86" s="2485"/>
      <c r="M86" s="2485"/>
      <c r="N86" s="2488"/>
      <c r="O86" s="2485"/>
      <c r="P86" s="2485"/>
      <c r="Q86" s="2488"/>
      <c r="R86" s="2485"/>
      <c r="S86" s="2485"/>
      <c r="T86" s="2488"/>
      <c r="U86" s="2485"/>
      <c r="V86" s="2485"/>
      <c r="W86" s="2488"/>
      <c r="X86" s="2505"/>
      <c r="Y86" s="2485"/>
      <c r="Z86" s="2485"/>
      <c r="AA86" s="2013"/>
      <c r="AB86" s="1929"/>
      <c r="AC86" s="2014"/>
      <c r="AD86" s="2008"/>
      <c r="AE86" s="1946"/>
      <c r="AF86" s="1929"/>
    </row>
    <row r="87" spans="2:32" ht="12.75" customHeight="1">
      <c r="B87" s="1936"/>
      <c r="C87" s="2008"/>
      <c r="D87" s="1929"/>
      <c r="E87" s="2009"/>
      <c r="F87" s="2483"/>
      <c r="G87" s="2483"/>
      <c r="H87" s="2486"/>
      <c r="I87" s="2483"/>
      <c r="J87" s="2483"/>
      <c r="K87" s="2486"/>
      <c r="L87" s="2483"/>
      <c r="M87" s="2483"/>
      <c r="N87" s="2486"/>
      <c r="O87" s="2483"/>
      <c r="P87" s="2483"/>
      <c r="Q87" s="2486"/>
      <c r="R87" s="2483"/>
      <c r="S87" s="2483"/>
      <c r="T87" s="2486"/>
      <c r="U87" s="2483"/>
      <c r="V87" s="2483"/>
      <c r="W87" s="2486"/>
      <c r="X87" s="2503"/>
      <c r="Y87" s="2483"/>
      <c r="Z87" s="2483"/>
      <c r="AA87" s="2013"/>
      <c r="AB87" s="1929"/>
      <c r="AC87" s="2014"/>
      <c r="AD87" s="2008"/>
      <c r="AE87" s="1946"/>
      <c r="AF87" s="1929"/>
    </row>
    <row r="88" spans="2:32" s="1998" customFormat="1">
      <c r="B88" s="1936"/>
      <c r="C88" s="2024"/>
      <c r="D88" s="2011"/>
      <c r="E88" s="2012"/>
      <c r="F88" s="2484"/>
      <c r="G88" s="2484"/>
      <c r="H88" s="2487"/>
      <c r="I88" s="2484"/>
      <c r="J88" s="2484"/>
      <c r="K88" s="2487"/>
      <c r="L88" s="2484"/>
      <c r="M88" s="2484"/>
      <c r="N88" s="2487"/>
      <c r="O88" s="2484"/>
      <c r="P88" s="2484"/>
      <c r="Q88" s="2487"/>
      <c r="R88" s="2484"/>
      <c r="S88" s="2484"/>
      <c r="T88" s="2487"/>
      <c r="U88" s="2484"/>
      <c r="V88" s="2484"/>
      <c r="W88" s="2487"/>
      <c r="X88" s="2504"/>
      <c r="Y88" s="2484"/>
      <c r="Z88" s="2484"/>
      <c r="AA88" s="2010"/>
      <c r="AB88" s="2011"/>
      <c r="AC88" s="2015"/>
      <c r="AD88" s="2008"/>
      <c r="AE88" s="1946"/>
    </row>
    <row r="89" spans="2:32">
      <c r="B89" s="1936"/>
      <c r="C89" s="2008"/>
      <c r="D89" s="1929"/>
      <c r="E89" s="2009"/>
      <c r="F89" s="2485"/>
      <c r="G89" s="2485"/>
      <c r="H89" s="2488"/>
      <c r="I89" s="2485"/>
      <c r="J89" s="2485"/>
      <c r="K89" s="2488"/>
      <c r="L89" s="2485"/>
      <c r="M89" s="2485"/>
      <c r="N89" s="2488"/>
      <c r="O89" s="2485"/>
      <c r="P89" s="2485"/>
      <c r="Q89" s="2488"/>
      <c r="R89" s="2485"/>
      <c r="S89" s="2485"/>
      <c r="T89" s="2488"/>
      <c r="U89" s="2485"/>
      <c r="V89" s="2485"/>
      <c r="W89" s="2488"/>
      <c r="X89" s="2505"/>
      <c r="Y89" s="2485"/>
      <c r="Z89" s="2485"/>
      <c r="AA89" s="2013"/>
      <c r="AB89" s="1929"/>
      <c r="AC89" s="2014"/>
      <c r="AD89" s="2008"/>
      <c r="AE89" s="1946"/>
    </row>
    <row r="90" spans="2:32">
      <c r="B90" s="1936"/>
      <c r="C90" s="2008"/>
      <c r="D90" s="1929"/>
      <c r="E90" s="2009"/>
      <c r="F90" s="2025"/>
      <c r="G90" s="2022"/>
      <c r="H90" s="2022"/>
      <c r="I90" s="2022"/>
      <c r="J90" s="2022"/>
      <c r="K90" s="2022"/>
      <c r="L90" s="2022"/>
      <c r="M90" s="2022"/>
      <c r="N90" s="2022"/>
      <c r="O90" s="2022"/>
      <c r="P90" s="2022"/>
      <c r="Q90" s="2022"/>
      <c r="R90" s="2022"/>
      <c r="S90" s="2022"/>
      <c r="T90" s="2022"/>
      <c r="U90" s="2022"/>
      <c r="V90" s="2022"/>
      <c r="W90" s="2022"/>
      <c r="X90" s="2022"/>
      <c r="Y90" s="2022"/>
      <c r="Z90" s="2023"/>
      <c r="AA90" s="2013"/>
      <c r="AB90" s="1929"/>
      <c r="AC90" s="2014"/>
      <c r="AD90" s="2008"/>
      <c r="AE90" s="1946"/>
    </row>
    <row r="91" spans="2:32">
      <c r="B91" s="1936"/>
      <c r="C91" s="2024"/>
      <c r="D91" s="2011"/>
      <c r="E91" s="2012"/>
      <c r="F91" s="2010"/>
      <c r="G91" s="2011"/>
      <c r="H91" s="2011"/>
      <c r="I91" s="2011"/>
      <c r="J91" s="2011"/>
      <c r="K91" s="2011"/>
      <c r="L91" s="2011"/>
      <c r="M91" s="2011"/>
      <c r="N91" s="2011"/>
      <c r="O91" s="2011"/>
      <c r="P91" s="2011"/>
      <c r="Q91" s="2011"/>
      <c r="R91" s="2011"/>
      <c r="S91" s="2011"/>
      <c r="T91" s="2011"/>
      <c r="U91" s="2011"/>
      <c r="V91" s="2011"/>
      <c r="W91" s="2011"/>
      <c r="X91" s="2011"/>
      <c r="Y91" s="2011"/>
      <c r="Z91" s="2012"/>
      <c r="AA91" s="2010"/>
      <c r="AB91" s="2011"/>
      <c r="AC91" s="2015"/>
      <c r="AD91" s="2008"/>
      <c r="AE91" s="1946"/>
    </row>
    <row r="92" spans="2:32">
      <c r="B92" s="1936"/>
      <c r="C92" s="2021"/>
      <c r="D92" s="1929"/>
      <c r="E92" s="2009"/>
      <c r="F92" s="1929"/>
      <c r="G92" s="1929"/>
      <c r="H92" s="1929"/>
      <c r="I92" s="1929"/>
      <c r="J92" s="1929"/>
      <c r="K92" s="1929"/>
      <c r="L92" s="1929"/>
      <c r="M92" s="1929"/>
      <c r="N92" s="1929"/>
      <c r="O92" s="1929"/>
      <c r="P92" s="1929"/>
      <c r="Q92" s="1929"/>
      <c r="R92" s="1929"/>
      <c r="S92" s="1929"/>
      <c r="T92" s="1929"/>
      <c r="U92" s="1929"/>
      <c r="V92" s="1929"/>
      <c r="W92" s="1929"/>
      <c r="X92" s="1929"/>
      <c r="Y92" s="1929"/>
      <c r="Z92" s="1929"/>
      <c r="AA92" s="2013"/>
      <c r="AB92" s="1929"/>
      <c r="AC92" s="2014"/>
      <c r="AD92" s="2008"/>
      <c r="AE92" s="1946"/>
    </row>
    <row r="93" spans="2:32" s="1998" customFormat="1">
      <c r="B93" s="1936"/>
      <c r="C93" s="2008"/>
      <c r="D93" s="1929"/>
      <c r="E93" s="2009"/>
      <c r="F93" s="1929"/>
      <c r="G93" s="1929"/>
      <c r="H93" s="1929"/>
      <c r="I93" s="1929"/>
      <c r="J93" s="1929"/>
      <c r="K93" s="1929"/>
      <c r="L93" s="1929"/>
      <c r="M93" s="1929"/>
      <c r="N93" s="1929"/>
      <c r="O93" s="1929"/>
      <c r="P93" s="1929"/>
      <c r="Q93" s="1929"/>
      <c r="R93" s="1929"/>
      <c r="S93" s="1929"/>
      <c r="T93" s="1929"/>
      <c r="U93" s="1929"/>
      <c r="V93" s="1929"/>
      <c r="W93" s="1929"/>
      <c r="X93" s="1929"/>
      <c r="Y93" s="1929"/>
      <c r="Z93" s="1929"/>
      <c r="AA93" s="2013"/>
      <c r="AB93" s="1929"/>
      <c r="AC93" s="2014"/>
      <c r="AD93" s="2008"/>
      <c r="AE93" s="1946"/>
    </row>
    <row r="94" spans="2:32" ht="9.75" customHeight="1">
      <c r="B94" s="1936"/>
      <c r="C94" s="2026"/>
      <c r="D94" s="2027"/>
      <c r="E94" s="2028"/>
      <c r="F94" s="2027"/>
      <c r="G94" s="2027"/>
      <c r="H94" s="2027"/>
      <c r="I94" s="2027"/>
      <c r="J94" s="2027"/>
      <c r="K94" s="2027"/>
      <c r="L94" s="2027"/>
      <c r="M94" s="2027"/>
      <c r="N94" s="2027"/>
      <c r="O94" s="2027"/>
      <c r="P94" s="2027"/>
      <c r="Q94" s="2027"/>
      <c r="R94" s="2027"/>
      <c r="S94" s="2027"/>
      <c r="T94" s="2027"/>
      <c r="U94" s="2027"/>
      <c r="V94" s="2027"/>
      <c r="W94" s="2027"/>
      <c r="X94" s="2027"/>
      <c r="Y94" s="2027"/>
      <c r="Z94" s="2027"/>
      <c r="AA94" s="2029"/>
      <c r="AB94" s="2027"/>
      <c r="AC94" s="2030"/>
      <c r="AD94" s="2008"/>
      <c r="AE94" s="1946"/>
    </row>
    <row r="95" spans="2:32" ht="30" customHeight="1" thickBot="1">
      <c r="B95" s="1936"/>
      <c r="C95" s="2518" t="s">
        <v>1680</v>
      </c>
      <c r="D95" s="2518"/>
      <c r="E95" s="2519"/>
      <c r="F95" s="2520" t="s">
        <v>1681</v>
      </c>
      <c r="G95" s="2521"/>
      <c r="H95" s="2522"/>
      <c r="I95" s="2523" t="s">
        <v>1682</v>
      </c>
      <c r="J95" s="2521"/>
      <c r="K95" s="2522"/>
      <c r="L95" s="2523" t="s">
        <v>1683</v>
      </c>
      <c r="M95" s="2521"/>
      <c r="N95" s="2522"/>
      <c r="O95" s="2524"/>
      <c r="P95" s="2525"/>
      <c r="Q95" s="2526"/>
      <c r="R95" s="2524"/>
      <c r="S95" s="2525"/>
      <c r="T95" s="2526"/>
      <c r="U95" s="2524"/>
      <c r="V95" s="2525"/>
      <c r="W95" s="2526"/>
      <c r="X95" s="2524"/>
      <c r="Y95" s="2525"/>
      <c r="Z95" s="2526"/>
      <c r="AA95" s="2002"/>
      <c r="AB95" s="2002"/>
      <c r="AC95" s="2002"/>
      <c r="AD95" s="2002"/>
      <c r="AE95" s="2003"/>
    </row>
    <row r="96" spans="2:32" ht="15.75" customHeight="1">
      <c r="B96" s="2031"/>
      <c r="C96" s="2032"/>
      <c r="D96" s="2033"/>
      <c r="E96" s="2033"/>
      <c r="F96" s="2034"/>
      <c r="G96" s="2506"/>
      <c r="H96" s="2350"/>
      <c r="I96" s="2350"/>
      <c r="J96" s="2350"/>
      <c r="K96" s="2350"/>
      <c r="L96" s="2350"/>
      <c r="M96" s="2350"/>
      <c r="N96" s="2350"/>
      <c r="O96" s="2350"/>
      <c r="P96" s="2350"/>
      <c r="Q96" s="2350"/>
      <c r="R96" s="2350"/>
      <c r="S96" s="2350"/>
      <c r="T96" s="2350"/>
      <c r="U96" s="2350"/>
      <c r="V96" s="2350"/>
      <c r="W96" s="2350"/>
      <c r="X96" s="2350"/>
      <c r="Y96" s="2350"/>
      <c r="Z96" s="2350"/>
      <c r="AA96" s="2350"/>
      <c r="AB96" s="2350"/>
      <c r="AC96" s="2350"/>
      <c r="AD96" s="2350"/>
      <c r="AE96" s="2507"/>
    </row>
    <row r="97" spans="1:31" ht="15" customHeight="1">
      <c r="A97" s="1029" t="s">
        <v>1684</v>
      </c>
      <c r="B97" s="1936"/>
      <c r="C97" s="2035" t="s">
        <v>30</v>
      </c>
      <c r="D97" s="1929"/>
      <c r="E97" s="1929"/>
      <c r="F97" s="2014"/>
      <c r="G97" s="2508"/>
      <c r="H97" s="2509"/>
      <c r="I97" s="2509"/>
      <c r="J97" s="2509"/>
      <c r="K97" s="2509"/>
      <c r="L97" s="2509"/>
      <c r="M97" s="2509"/>
      <c r="N97" s="2509"/>
      <c r="O97" s="2509"/>
      <c r="P97" s="2509"/>
      <c r="Q97" s="2509"/>
      <c r="R97" s="2509"/>
      <c r="S97" s="2509"/>
      <c r="T97" s="2509"/>
      <c r="U97" s="2509"/>
      <c r="V97" s="2509"/>
      <c r="W97" s="2509"/>
      <c r="X97" s="2509"/>
      <c r="Y97" s="2509"/>
      <c r="Z97" s="2509"/>
      <c r="AA97" s="2509"/>
      <c r="AB97" s="2509"/>
      <c r="AC97" s="2509"/>
      <c r="AD97" s="2509"/>
      <c r="AE97" s="2510"/>
    </row>
    <row r="98" spans="1:31" ht="15.75" customHeight="1" thickBot="1">
      <c r="B98" s="2001"/>
      <c r="C98" s="2002"/>
      <c r="D98" s="2002"/>
      <c r="E98" s="2002"/>
      <c r="F98" s="2036"/>
      <c r="G98" s="2511"/>
      <c r="H98" s="2512"/>
      <c r="I98" s="2512"/>
      <c r="J98" s="2512"/>
      <c r="K98" s="2512"/>
      <c r="L98" s="2512"/>
      <c r="M98" s="2512"/>
      <c r="N98" s="2512"/>
      <c r="O98" s="2512"/>
      <c r="P98" s="2512"/>
      <c r="Q98" s="2512"/>
      <c r="R98" s="2512"/>
      <c r="S98" s="2512"/>
      <c r="T98" s="2512"/>
      <c r="U98" s="2512"/>
      <c r="V98" s="2512"/>
      <c r="W98" s="2512"/>
      <c r="X98" s="2512"/>
      <c r="Y98" s="2512"/>
      <c r="Z98" s="2512"/>
      <c r="AA98" s="2512"/>
      <c r="AB98" s="2512"/>
      <c r="AC98" s="2512"/>
      <c r="AD98" s="2512"/>
      <c r="AE98" s="2513"/>
    </row>
    <row r="99" spans="1:31">
      <c r="B99" s="1999"/>
      <c r="C99" s="2000"/>
      <c r="D99" s="2000"/>
      <c r="E99" s="2037" t="s">
        <v>1685</v>
      </c>
      <c r="F99" s="2000"/>
      <c r="G99" s="2000"/>
      <c r="H99" s="2000"/>
      <c r="I99" s="2000"/>
      <c r="J99" s="2000"/>
      <c r="K99" s="2000"/>
      <c r="L99" s="2007"/>
      <c r="M99" s="2000"/>
      <c r="N99" s="2000"/>
      <c r="O99" s="2037" t="s">
        <v>1686</v>
      </c>
      <c r="P99" s="2000"/>
      <c r="Q99" s="2000"/>
      <c r="R99" s="2000"/>
      <c r="S99" s="2000"/>
      <c r="T99" s="2000"/>
      <c r="U99" s="2000"/>
      <c r="V99" s="2000"/>
      <c r="W99" s="2004"/>
      <c r="X99" s="1089"/>
      <c r="Y99" s="2037" t="s">
        <v>1687</v>
      </c>
      <c r="Z99" s="2000"/>
      <c r="AA99" s="2000"/>
      <c r="AB99" s="2000"/>
      <c r="AC99" s="2000"/>
      <c r="AD99" s="2000"/>
      <c r="AE99" s="1945"/>
    </row>
    <row r="100" spans="1:31" ht="15" customHeight="1">
      <c r="B100" s="2514"/>
      <c r="C100" s="2509"/>
      <c r="D100" s="2509"/>
      <c r="E100" s="2509"/>
      <c r="F100" s="2509"/>
      <c r="G100" s="2509"/>
      <c r="H100" s="2509"/>
      <c r="I100" s="2509"/>
      <c r="J100" s="2509"/>
      <c r="K100" s="2509"/>
      <c r="L100" s="2515"/>
      <c r="M100" s="1929"/>
      <c r="N100" s="1929"/>
      <c r="O100" s="1929"/>
      <c r="P100" s="1929"/>
      <c r="Q100" s="1929"/>
      <c r="R100" s="1929"/>
      <c r="S100" s="1929"/>
      <c r="T100" s="1929"/>
      <c r="U100" s="1929"/>
      <c r="V100" s="1929"/>
      <c r="W100" s="2008"/>
      <c r="X100" s="1929"/>
      <c r="Y100" s="1929"/>
      <c r="Z100" s="1929"/>
      <c r="AA100" s="1929"/>
      <c r="AB100" s="1929"/>
      <c r="AC100" s="1929"/>
      <c r="AD100" s="1929"/>
      <c r="AE100" s="1946"/>
    </row>
    <row r="101" spans="1:31" ht="15" customHeight="1">
      <c r="B101" s="2514"/>
      <c r="C101" s="2509"/>
      <c r="D101" s="2509"/>
      <c r="E101" s="2509"/>
      <c r="F101" s="2509"/>
      <c r="G101" s="2509"/>
      <c r="H101" s="2509"/>
      <c r="I101" s="2509"/>
      <c r="J101" s="2509"/>
      <c r="K101" s="2509"/>
      <c r="L101" s="2515"/>
      <c r="M101" s="1929"/>
      <c r="N101" s="1929"/>
      <c r="O101" s="1929"/>
      <c r="P101" s="1929"/>
      <c r="Q101" s="1929"/>
      <c r="R101" s="1929"/>
      <c r="S101" s="1929"/>
      <c r="T101" s="1929"/>
      <c r="U101" s="1929"/>
      <c r="V101" s="1929"/>
      <c r="W101" s="2008"/>
      <c r="X101" s="1929"/>
      <c r="Y101" s="1929"/>
      <c r="Z101" s="1929"/>
      <c r="AA101" s="1929"/>
      <c r="AB101" s="1929"/>
      <c r="AC101" s="1929"/>
      <c r="AD101" s="1929"/>
      <c r="AE101" s="1946"/>
    </row>
    <row r="102" spans="1:31" ht="15.75" customHeight="1" thickBot="1">
      <c r="B102" s="2516"/>
      <c r="C102" s="2512"/>
      <c r="D102" s="2512"/>
      <c r="E102" s="2512"/>
      <c r="F102" s="2512"/>
      <c r="G102" s="2512"/>
      <c r="H102" s="2512"/>
      <c r="I102" s="2512"/>
      <c r="J102" s="2512"/>
      <c r="K102" s="2512"/>
      <c r="L102" s="2517"/>
      <c r="M102" s="2002"/>
      <c r="N102" s="2002"/>
      <c r="O102" s="2002"/>
      <c r="P102" s="2002"/>
      <c r="Q102" s="2002"/>
      <c r="R102" s="2002"/>
      <c r="S102" s="2002"/>
      <c r="T102" s="2002"/>
      <c r="U102" s="2002"/>
      <c r="V102" s="2002"/>
      <c r="W102" s="2038"/>
      <c r="X102" s="2002"/>
      <c r="Y102" s="2002"/>
      <c r="Z102" s="2002"/>
      <c r="AA102" s="2002"/>
      <c r="AB102" s="2002"/>
      <c r="AC102" s="2002"/>
      <c r="AD102" s="2002"/>
      <c r="AE102" s="2003"/>
    </row>
    <row r="103" spans="1:31">
      <c r="B103" s="1929"/>
      <c r="C103" s="1929"/>
      <c r="D103" s="1929"/>
      <c r="E103" s="1929"/>
      <c r="F103" s="1929"/>
      <c r="G103" s="1929"/>
      <c r="H103" s="1929"/>
      <c r="I103" s="1929"/>
      <c r="J103" s="1929"/>
      <c r="K103" s="1929"/>
      <c r="L103" s="1929"/>
      <c r="M103" s="1929"/>
      <c r="N103" s="1929"/>
      <c r="O103" s="1929"/>
      <c r="P103" s="1929"/>
      <c r="Q103" s="1929"/>
      <c r="R103" s="1929"/>
      <c r="S103" s="1929"/>
      <c r="T103" s="1929"/>
      <c r="U103" s="1929"/>
      <c r="V103" s="1929"/>
      <c r="W103" s="1929"/>
      <c r="X103" s="1929"/>
      <c r="Y103" s="1929"/>
      <c r="Z103" s="1929"/>
      <c r="AA103" s="1929"/>
      <c r="AB103" s="1929"/>
      <c r="AC103" s="1929"/>
      <c r="AD103" s="1929"/>
      <c r="AE103" s="1929"/>
    </row>
    <row r="104" spans="1:31">
      <c r="B104" s="1929"/>
      <c r="C104" s="1929"/>
      <c r="D104" s="1929"/>
      <c r="E104" s="1929"/>
      <c r="F104" s="1929"/>
      <c r="G104" s="1929"/>
      <c r="H104" s="1929"/>
      <c r="I104" s="1929"/>
      <c r="J104" s="1929"/>
      <c r="K104" s="1929"/>
      <c r="L104" s="1929"/>
      <c r="M104" s="1929"/>
      <c r="N104" s="1929"/>
      <c r="O104" s="1929"/>
      <c r="P104" s="1929"/>
      <c r="Q104" s="1929"/>
      <c r="R104" s="1929"/>
      <c r="S104" s="1929"/>
      <c r="T104" s="1929"/>
      <c r="U104" s="1929"/>
      <c r="V104" s="1929"/>
      <c r="W104" s="1929"/>
      <c r="X104" s="1929"/>
      <c r="Y104" s="1929"/>
      <c r="Z104" s="1929"/>
      <c r="AA104" s="1929"/>
      <c r="AB104" s="1929"/>
      <c r="AC104" s="1929"/>
      <c r="AD104" s="1929"/>
      <c r="AE104" s="1929"/>
    </row>
    <row r="105" spans="1:31">
      <c r="B105" s="1929"/>
      <c r="C105" s="1929"/>
      <c r="D105" s="1929"/>
      <c r="E105" s="1929"/>
      <c r="F105" s="1929"/>
      <c r="G105" s="1929"/>
      <c r="H105" s="1929"/>
      <c r="I105" s="1929"/>
      <c r="J105" s="1929"/>
      <c r="K105" s="1929"/>
      <c r="L105" s="1929"/>
      <c r="M105" s="1929"/>
      <c r="N105" s="1929"/>
      <c r="O105" s="1929"/>
      <c r="P105" s="1929"/>
      <c r="Q105" s="1929"/>
      <c r="R105" s="1929"/>
      <c r="S105" s="1929"/>
      <c r="T105" s="1929"/>
      <c r="U105" s="1929"/>
      <c r="V105" s="1929"/>
      <c r="W105" s="1929"/>
      <c r="X105" s="1929"/>
      <c r="Y105" s="1929"/>
      <c r="Z105" s="1929"/>
      <c r="AA105" s="1929"/>
      <c r="AB105" s="1929"/>
      <c r="AC105" s="1929"/>
      <c r="AD105" s="1929"/>
      <c r="AE105" s="1929"/>
    </row>
    <row r="106" spans="1:31" ht="13.5" thickBot="1">
      <c r="B106" s="1929"/>
      <c r="C106" s="2002"/>
      <c r="D106" s="2002"/>
      <c r="E106" s="2002"/>
      <c r="F106" s="2002"/>
      <c r="G106" s="2002"/>
      <c r="H106" s="2002"/>
      <c r="I106" s="2002"/>
      <c r="J106" s="2002"/>
      <c r="K106" s="2002"/>
      <c r="L106" s="2002"/>
      <c r="M106" s="1929"/>
      <c r="N106" s="2002"/>
      <c r="O106" s="2002"/>
      <c r="P106" s="2002"/>
      <c r="Q106" s="2002"/>
      <c r="R106" s="2002"/>
      <c r="S106" s="2002"/>
      <c r="T106" s="2002"/>
      <c r="U106" s="2002"/>
      <c r="V106" s="2002"/>
      <c r="W106" s="1929"/>
      <c r="X106" s="2002"/>
      <c r="Y106" s="2002"/>
      <c r="Z106" s="2002"/>
      <c r="AA106" s="2002"/>
      <c r="AB106" s="2002"/>
      <c r="AC106" s="2002"/>
      <c r="AD106" s="2002"/>
      <c r="AE106" s="2002"/>
    </row>
    <row r="107" spans="1:31">
      <c r="B107" s="1929"/>
      <c r="C107" s="1929"/>
      <c r="D107" s="1929"/>
      <c r="E107" s="1929"/>
      <c r="F107" s="1929"/>
      <c r="G107" s="1929"/>
      <c r="H107" s="1929"/>
      <c r="I107" s="1929"/>
      <c r="J107" s="1929"/>
      <c r="K107" s="1929"/>
      <c r="L107" s="1929"/>
      <c r="M107" s="1929"/>
      <c r="N107" s="1929"/>
      <c r="O107" s="1929"/>
      <c r="P107" s="1929"/>
      <c r="Q107" s="1929"/>
      <c r="R107" s="1929"/>
      <c r="S107" s="1929"/>
      <c r="T107" s="1929"/>
      <c r="U107" s="1929"/>
      <c r="V107" s="1929"/>
      <c r="W107" s="1929"/>
      <c r="X107" s="1929"/>
      <c r="Y107" s="1929"/>
      <c r="Z107" s="1929"/>
      <c r="AA107" s="1929"/>
      <c r="AB107" s="1929"/>
      <c r="AC107" s="1929"/>
      <c r="AD107" s="1929"/>
      <c r="AE107" s="1929"/>
    </row>
    <row r="108" spans="1:31">
      <c r="B108" s="1929"/>
      <c r="C108" s="1929"/>
      <c r="D108" s="1929"/>
      <c r="E108" s="1929"/>
      <c r="F108" s="1929"/>
      <c r="G108" s="1929"/>
      <c r="H108" s="1929"/>
      <c r="I108" s="1929"/>
      <c r="J108" s="1929"/>
      <c r="K108" s="1929"/>
      <c r="L108" s="1929"/>
      <c r="M108" s="1929"/>
      <c r="N108" s="1929"/>
      <c r="O108" s="1929"/>
      <c r="P108" s="1929"/>
      <c r="Q108" s="1929"/>
      <c r="R108" s="1929"/>
      <c r="S108" s="1929"/>
      <c r="T108" s="1929"/>
      <c r="U108" s="1929"/>
      <c r="V108" s="1929"/>
      <c r="W108" s="1929"/>
      <c r="X108" s="1929"/>
      <c r="Y108" s="1929"/>
      <c r="Z108" s="1929"/>
      <c r="AA108" s="1929"/>
      <c r="AB108" s="1929"/>
      <c r="AC108" s="1929"/>
      <c r="AD108" s="1929"/>
      <c r="AE108" s="1929"/>
    </row>
    <row r="109" spans="1:31" ht="12.75" customHeight="1">
      <c r="B109" s="1929"/>
      <c r="C109" s="1929"/>
      <c r="D109" s="1929"/>
      <c r="E109" s="1929"/>
      <c r="F109" s="1929"/>
      <c r="G109" s="1929"/>
      <c r="H109" s="1929"/>
      <c r="I109" s="1929"/>
      <c r="J109" s="1929"/>
      <c r="K109" s="1929"/>
      <c r="L109" s="1929"/>
      <c r="M109" s="1929"/>
      <c r="N109" s="1929"/>
      <c r="O109" s="1929"/>
      <c r="P109" s="1929"/>
      <c r="Q109" s="1929"/>
      <c r="R109" s="1929"/>
      <c r="S109" s="1929"/>
      <c r="T109" s="1929"/>
      <c r="U109" s="1929"/>
      <c r="V109" s="1929"/>
      <c r="W109" s="1929"/>
      <c r="X109" s="1929"/>
      <c r="Y109" s="1929"/>
      <c r="Z109" s="1929"/>
      <c r="AA109" s="1929"/>
      <c r="AB109" s="1929"/>
      <c r="AC109" s="1929"/>
      <c r="AD109" s="1929"/>
      <c r="AE109" s="1929"/>
    </row>
    <row r="110" spans="1:31" ht="15" customHeight="1">
      <c r="B110" s="1929"/>
      <c r="C110" s="1929"/>
      <c r="D110" s="1929"/>
      <c r="E110" s="1929"/>
      <c r="F110" s="1929"/>
      <c r="G110" s="1929"/>
      <c r="H110" s="1929"/>
      <c r="I110" s="1929"/>
      <c r="J110" s="1929"/>
      <c r="K110" s="1929"/>
      <c r="L110" s="1929"/>
      <c r="M110" s="1929"/>
      <c r="N110" s="1929"/>
      <c r="O110" s="1929"/>
      <c r="P110" s="1929"/>
      <c r="Q110" s="1929"/>
      <c r="R110" s="1929"/>
      <c r="S110" s="1929"/>
      <c r="T110" s="1929"/>
      <c r="U110" s="1929"/>
      <c r="V110" s="1929"/>
      <c r="W110" s="1929"/>
      <c r="X110" s="1929"/>
      <c r="Y110" s="1929"/>
      <c r="Z110" s="1929"/>
      <c r="AA110" s="1929"/>
      <c r="AB110" s="1929"/>
      <c r="AC110" s="1929"/>
      <c r="AD110" s="1929"/>
      <c r="AE110" s="1929"/>
    </row>
    <row r="111" spans="1:31" ht="5.25" customHeight="1">
      <c r="B111" s="1929"/>
      <c r="C111" s="1929"/>
      <c r="D111" s="1929"/>
      <c r="E111" s="1929"/>
      <c r="F111" s="1929"/>
      <c r="G111" s="1929"/>
      <c r="H111" s="1929"/>
      <c r="I111" s="1929"/>
      <c r="J111" s="1929"/>
      <c r="K111" s="1929"/>
      <c r="L111" s="1929"/>
      <c r="M111" s="1929"/>
      <c r="N111" s="1929"/>
      <c r="O111" s="1929"/>
      <c r="P111" s="1929"/>
      <c r="Q111" s="1929"/>
      <c r="R111" s="1929"/>
      <c r="S111" s="1929"/>
      <c r="T111" s="1929"/>
      <c r="U111" s="1929"/>
      <c r="V111" s="1929"/>
      <c r="W111" s="1929"/>
      <c r="X111" s="1929"/>
      <c r="Y111" s="1929"/>
      <c r="Z111" s="1929"/>
      <c r="AA111" s="1929"/>
      <c r="AB111" s="1929"/>
      <c r="AC111" s="1929"/>
      <c r="AD111" s="1929"/>
      <c r="AE111" s="1929"/>
    </row>
    <row r="112" spans="1:31" ht="5.25" customHeight="1">
      <c r="B112" s="1929"/>
      <c r="C112" s="1929"/>
      <c r="D112" s="1929"/>
      <c r="E112" s="1929"/>
      <c r="F112" s="1929"/>
      <c r="G112" s="1929"/>
      <c r="H112" s="1929"/>
      <c r="I112" s="1929"/>
      <c r="J112" s="1929"/>
      <c r="K112" s="1929"/>
      <c r="L112" s="1929"/>
      <c r="M112" s="1929"/>
      <c r="N112" s="1929"/>
      <c r="O112" s="1929"/>
      <c r="P112" s="1929"/>
      <c r="Q112" s="1929"/>
      <c r="R112" s="1929"/>
      <c r="S112" s="1929"/>
      <c r="T112" s="1929"/>
      <c r="U112" s="1929"/>
      <c r="V112" s="1929"/>
      <c r="W112" s="1929"/>
      <c r="X112" s="1929"/>
      <c r="Y112" s="1929"/>
      <c r="Z112" s="1929"/>
      <c r="AA112" s="1929"/>
      <c r="AB112" s="1929"/>
      <c r="AC112" s="1929"/>
      <c r="AD112" s="1929"/>
      <c r="AE112" s="1929"/>
    </row>
    <row r="113" spans="2:31" ht="12.75" customHeight="1">
      <c r="B113" s="1929"/>
      <c r="C113" s="1929"/>
      <c r="D113" s="1929"/>
      <c r="E113" s="1929"/>
      <c r="F113" s="1929"/>
      <c r="G113" s="1929"/>
      <c r="H113" s="1929"/>
      <c r="I113" s="1929"/>
      <c r="J113" s="1929"/>
      <c r="K113" s="1929"/>
      <c r="L113" s="1929"/>
      <c r="M113" s="1929"/>
      <c r="N113" s="1929"/>
      <c r="O113" s="1929"/>
      <c r="P113" s="1929"/>
      <c r="Q113" s="1929"/>
      <c r="R113" s="1929"/>
      <c r="S113" s="1929"/>
      <c r="T113" s="1929"/>
      <c r="U113" s="1929"/>
      <c r="V113" s="1929"/>
      <c r="W113" s="1929"/>
      <c r="X113" s="1929"/>
      <c r="Y113" s="1929"/>
      <c r="Z113" s="1929"/>
      <c r="AA113" s="1929"/>
      <c r="AB113" s="1929"/>
      <c r="AC113" s="1929"/>
      <c r="AD113" s="1929"/>
      <c r="AE113" s="1929"/>
    </row>
    <row r="114" spans="2:31" ht="12.75" customHeight="1">
      <c r="B114" s="1929"/>
      <c r="C114" s="1929"/>
      <c r="D114" s="1929"/>
      <c r="E114" s="1929"/>
      <c r="F114" s="1929"/>
      <c r="G114" s="1929"/>
      <c r="H114" s="1929"/>
      <c r="I114" s="1929"/>
      <c r="J114" s="1929"/>
      <c r="K114" s="1929"/>
      <c r="L114" s="1929"/>
      <c r="M114" s="1929"/>
      <c r="N114" s="1929"/>
      <c r="O114" s="1929"/>
      <c r="P114" s="1929"/>
      <c r="Q114" s="1929"/>
      <c r="R114" s="1929"/>
      <c r="S114" s="1929"/>
      <c r="T114" s="1929"/>
      <c r="U114" s="1929"/>
      <c r="V114" s="1929"/>
      <c r="W114" s="1929"/>
      <c r="X114" s="1929"/>
      <c r="Y114" s="1929"/>
      <c r="Z114" s="1929"/>
      <c r="AA114" s="1929"/>
      <c r="AB114" s="1929"/>
      <c r="AC114" s="1929"/>
      <c r="AD114" s="1929"/>
      <c r="AE114" s="1929"/>
    </row>
    <row r="115" spans="2:31">
      <c r="B115" s="1929"/>
      <c r="C115" s="1929"/>
      <c r="D115" s="1929"/>
      <c r="E115" s="1929"/>
      <c r="F115" s="1929"/>
      <c r="G115" s="1929"/>
      <c r="H115" s="1929"/>
      <c r="I115" s="1929"/>
      <c r="J115" s="1929"/>
      <c r="K115" s="1929"/>
      <c r="L115" s="1929"/>
      <c r="M115" s="1929"/>
      <c r="N115" s="1929"/>
      <c r="O115" s="1929"/>
      <c r="P115" s="1929"/>
      <c r="Q115" s="1929"/>
      <c r="R115" s="1929"/>
      <c r="S115" s="1929"/>
      <c r="T115" s="1929"/>
      <c r="U115" s="1929"/>
      <c r="V115" s="1929"/>
      <c r="W115" s="1929"/>
      <c r="X115" s="1929"/>
      <c r="Y115" s="1929"/>
      <c r="Z115" s="1929"/>
      <c r="AA115" s="1929"/>
      <c r="AB115" s="1929"/>
      <c r="AC115" s="1929"/>
      <c r="AD115" s="1929"/>
      <c r="AE115" s="1929"/>
    </row>
    <row r="116" spans="2:31">
      <c r="B116" s="1929"/>
      <c r="C116" s="1929"/>
      <c r="D116" s="1929"/>
      <c r="E116" s="1929"/>
      <c r="F116" s="1929"/>
      <c r="G116" s="1929"/>
      <c r="H116" s="1929"/>
      <c r="I116" s="1929"/>
      <c r="J116" s="1929"/>
      <c r="K116" s="1929"/>
      <c r="L116" s="1929"/>
      <c r="M116" s="1929"/>
      <c r="N116" s="1929"/>
      <c r="O116" s="1929"/>
      <c r="P116" s="1929"/>
      <c r="Q116" s="1929"/>
      <c r="R116" s="1929"/>
      <c r="S116" s="1929"/>
      <c r="T116" s="1929"/>
      <c r="U116" s="1929"/>
      <c r="V116" s="1929"/>
      <c r="W116" s="1929"/>
      <c r="X116" s="1929"/>
      <c r="Y116" s="1929"/>
      <c r="Z116" s="1929"/>
      <c r="AA116" s="1929"/>
      <c r="AB116" s="1929"/>
      <c r="AC116" s="1929"/>
      <c r="AD116" s="1929"/>
      <c r="AE116" s="1929"/>
    </row>
    <row r="117" spans="2:31">
      <c r="B117" s="1929"/>
      <c r="C117" s="1929"/>
      <c r="D117" s="1929"/>
      <c r="E117" s="1929"/>
      <c r="F117" s="1929"/>
      <c r="G117" s="1929"/>
      <c r="H117" s="1929"/>
      <c r="I117" s="1929"/>
      <c r="J117" s="1929"/>
      <c r="K117" s="1929"/>
      <c r="L117" s="1929"/>
      <c r="M117" s="1929"/>
      <c r="N117" s="1929"/>
      <c r="O117" s="1929"/>
      <c r="P117" s="1929"/>
      <c r="Q117" s="1929"/>
      <c r="R117" s="1929"/>
      <c r="S117" s="1929"/>
      <c r="T117" s="1929"/>
      <c r="U117" s="1929"/>
      <c r="V117" s="1929"/>
      <c r="W117" s="1929"/>
      <c r="X117" s="1929"/>
      <c r="Y117" s="1929"/>
      <c r="Z117" s="1929"/>
      <c r="AA117" s="1929"/>
      <c r="AB117" s="1929"/>
      <c r="AC117" s="1929"/>
      <c r="AD117" s="1929"/>
      <c r="AE117" s="1929"/>
    </row>
    <row r="118" spans="2:31">
      <c r="B118" s="1929"/>
      <c r="C118" s="1929"/>
      <c r="D118" s="1929"/>
      <c r="E118" s="1929"/>
      <c r="F118" s="1929"/>
      <c r="G118" s="1929"/>
      <c r="H118" s="1929"/>
      <c r="I118" s="1929"/>
      <c r="J118" s="1929"/>
      <c r="K118" s="1929"/>
      <c r="L118" s="1929"/>
      <c r="M118" s="1929"/>
      <c r="N118" s="1929"/>
      <c r="O118" s="1929"/>
      <c r="P118" s="1929"/>
      <c r="Q118" s="1929"/>
      <c r="R118" s="1929"/>
      <c r="S118" s="1929"/>
      <c r="T118" s="1929"/>
      <c r="U118" s="1929"/>
      <c r="V118" s="1929"/>
      <c r="W118" s="1929"/>
      <c r="X118" s="1929"/>
      <c r="Y118" s="1929"/>
      <c r="Z118" s="1929"/>
      <c r="AA118" s="1929"/>
      <c r="AB118" s="1929"/>
      <c r="AC118" s="1929"/>
      <c r="AD118" s="1929"/>
      <c r="AE118" s="1929"/>
    </row>
    <row r="119" spans="2:31">
      <c r="B119" s="1929"/>
      <c r="C119" s="1929"/>
      <c r="D119" s="1929"/>
      <c r="E119" s="1929"/>
      <c r="F119" s="1929"/>
      <c r="G119" s="1929"/>
      <c r="H119" s="1929"/>
      <c r="I119" s="1929"/>
      <c r="J119" s="1929"/>
      <c r="K119" s="1929"/>
      <c r="L119" s="1929"/>
      <c r="M119" s="1929"/>
      <c r="N119" s="1929"/>
      <c r="O119" s="1929"/>
      <c r="P119" s="1929"/>
      <c r="Q119" s="1929"/>
      <c r="R119" s="1929"/>
      <c r="S119" s="1929"/>
      <c r="T119" s="1929"/>
      <c r="U119" s="1929"/>
      <c r="V119" s="1929"/>
      <c r="W119" s="1929"/>
      <c r="X119" s="1929"/>
      <c r="Y119" s="1929"/>
      <c r="Z119" s="1929"/>
      <c r="AA119" s="1929"/>
      <c r="AB119" s="1929"/>
      <c r="AC119" s="1929"/>
      <c r="AD119" s="1929"/>
      <c r="AE119" s="1929"/>
    </row>
    <row r="120" spans="2:31">
      <c r="B120" s="1929"/>
      <c r="C120" s="1929"/>
      <c r="D120" s="1929"/>
      <c r="E120" s="1929"/>
      <c r="F120" s="1929"/>
      <c r="G120" s="1929"/>
      <c r="H120" s="1929"/>
      <c r="I120" s="1929"/>
      <c r="J120" s="1929"/>
      <c r="K120" s="1929"/>
      <c r="L120" s="1929"/>
      <c r="M120" s="1929"/>
      <c r="N120" s="1929"/>
      <c r="O120" s="1929"/>
      <c r="P120" s="1929"/>
      <c r="Q120" s="1929"/>
      <c r="R120" s="1929"/>
      <c r="S120" s="1929"/>
      <c r="T120" s="1929"/>
      <c r="U120" s="1929"/>
      <c r="V120" s="1929"/>
      <c r="W120" s="1929"/>
      <c r="X120" s="1929"/>
      <c r="Y120" s="1929"/>
      <c r="Z120" s="1929"/>
      <c r="AA120" s="1929"/>
      <c r="AB120" s="1929"/>
      <c r="AC120" s="1929"/>
      <c r="AD120" s="1929"/>
      <c r="AE120" s="1929"/>
    </row>
    <row r="121" spans="2:31">
      <c r="B121" s="1929"/>
      <c r="C121" s="1929"/>
      <c r="D121" s="1929"/>
      <c r="E121" s="1929"/>
      <c r="F121" s="1929"/>
      <c r="G121" s="1929"/>
      <c r="H121" s="1929"/>
      <c r="I121" s="1929"/>
      <c r="J121" s="1929"/>
      <c r="K121" s="1929"/>
      <c r="L121" s="1929"/>
      <c r="M121" s="1929"/>
      <c r="N121" s="1929"/>
      <c r="O121" s="1929"/>
      <c r="P121" s="1929"/>
      <c r="Q121" s="1929"/>
      <c r="R121" s="1929"/>
      <c r="S121" s="1929"/>
      <c r="T121" s="1929"/>
      <c r="U121" s="1929"/>
      <c r="V121" s="1929"/>
      <c r="W121" s="1929"/>
      <c r="X121" s="1929"/>
      <c r="Y121" s="1929"/>
      <c r="Z121" s="1929"/>
      <c r="AA121" s="1929"/>
      <c r="AB121" s="1929"/>
      <c r="AC121" s="1929"/>
      <c r="AD121" s="1929"/>
      <c r="AE121" s="1929"/>
    </row>
    <row r="122" spans="2:31">
      <c r="B122" s="1929"/>
      <c r="C122" s="1929"/>
      <c r="D122" s="1929"/>
      <c r="E122" s="1929"/>
      <c r="F122" s="1929"/>
      <c r="G122" s="1929"/>
      <c r="H122" s="1929"/>
      <c r="I122" s="1929"/>
      <c r="J122" s="1929"/>
      <c r="K122" s="1929"/>
      <c r="L122" s="1929"/>
      <c r="M122" s="1929"/>
      <c r="N122" s="1929"/>
      <c r="O122" s="1929"/>
      <c r="P122" s="1929"/>
      <c r="Q122" s="1929"/>
      <c r="R122" s="1929"/>
      <c r="S122" s="1929"/>
      <c r="T122" s="1929"/>
      <c r="U122" s="1929"/>
      <c r="V122" s="1929"/>
      <c r="W122" s="1929"/>
      <c r="X122" s="1929"/>
      <c r="Y122" s="1929"/>
      <c r="Z122" s="1929"/>
      <c r="AA122" s="1929"/>
      <c r="AB122" s="1929"/>
      <c r="AC122" s="1929"/>
      <c r="AD122" s="1929"/>
      <c r="AE122" s="1929"/>
    </row>
    <row r="123" spans="2:31">
      <c r="B123" s="1929"/>
      <c r="C123" s="1929"/>
      <c r="D123" s="1929"/>
      <c r="E123" s="1929"/>
      <c r="F123" s="1929"/>
      <c r="G123" s="1929"/>
      <c r="H123" s="1929"/>
      <c r="I123" s="1929"/>
      <c r="J123" s="1929"/>
      <c r="K123" s="1929"/>
      <c r="L123" s="1929"/>
      <c r="M123" s="1929"/>
      <c r="N123" s="1929"/>
      <c r="O123" s="1929"/>
      <c r="P123" s="1929"/>
      <c r="Q123" s="1929"/>
      <c r="R123" s="1929"/>
      <c r="S123" s="1929"/>
      <c r="T123" s="1929"/>
      <c r="U123" s="1929"/>
      <c r="V123" s="1929"/>
      <c r="W123" s="1929"/>
      <c r="X123" s="1929"/>
      <c r="Y123" s="1929"/>
      <c r="Z123" s="1929"/>
      <c r="AA123" s="1929"/>
      <c r="AB123" s="1929"/>
      <c r="AC123" s="1929"/>
      <c r="AD123" s="1929"/>
      <c r="AE123" s="1929"/>
    </row>
    <row r="124" spans="2:31">
      <c r="B124" s="1929"/>
      <c r="C124" s="1929"/>
      <c r="D124" s="1929"/>
      <c r="E124" s="1929"/>
      <c r="F124" s="1929"/>
      <c r="G124" s="1929"/>
      <c r="H124" s="1929"/>
      <c r="I124" s="1929"/>
      <c r="J124" s="1929"/>
      <c r="K124" s="1929"/>
      <c r="L124" s="1929"/>
      <c r="M124" s="1929"/>
      <c r="N124" s="1929"/>
      <c r="O124" s="1929"/>
      <c r="P124" s="1929"/>
      <c r="Q124" s="1929"/>
      <c r="R124" s="1929"/>
      <c r="S124" s="1929"/>
      <c r="T124" s="1929"/>
      <c r="U124" s="1929"/>
      <c r="V124" s="1929"/>
      <c r="W124" s="1929"/>
      <c r="X124" s="1929"/>
      <c r="Y124" s="1929"/>
      <c r="Z124" s="1929"/>
      <c r="AA124" s="1929"/>
      <c r="AB124" s="1929"/>
      <c r="AC124" s="1929"/>
      <c r="AD124" s="1929"/>
      <c r="AE124" s="1929"/>
    </row>
    <row r="125" spans="2:31">
      <c r="B125" s="1929"/>
      <c r="C125" s="1929"/>
      <c r="D125" s="1929"/>
      <c r="E125" s="1929"/>
      <c r="F125" s="1929"/>
      <c r="G125" s="1929"/>
      <c r="H125" s="1929"/>
      <c r="I125" s="1929"/>
      <c r="J125" s="1929"/>
      <c r="K125" s="1929"/>
      <c r="L125" s="1929"/>
      <c r="M125" s="1929"/>
      <c r="N125" s="1929"/>
      <c r="O125" s="1929"/>
      <c r="P125" s="1929"/>
      <c r="Q125" s="1929"/>
      <c r="R125" s="1929"/>
      <c r="S125" s="1929"/>
      <c r="T125" s="1929"/>
      <c r="U125" s="1929"/>
      <c r="V125" s="1929"/>
      <c r="W125" s="1929"/>
      <c r="X125" s="1929"/>
      <c r="Y125" s="1929"/>
      <c r="Z125" s="1929"/>
      <c r="AA125" s="1929"/>
      <c r="AB125" s="1929"/>
      <c r="AC125" s="1929"/>
      <c r="AD125" s="1929"/>
      <c r="AE125" s="1929"/>
    </row>
    <row r="126" spans="2:31">
      <c r="B126" s="1929"/>
      <c r="C126" s="1929"/>
      <c r="D126" s="1929"/>
      <c r="E126" s="1929"/>
      <c r="F126" s="1929"/>
      <c r="G126" s="1929"/>
      <c r="H126" s="1929"/>
      <c r="I126" s="1929"/>
      <c r="J126" s="1929"/>
      <c r="K126" s="1929"/>
      <c r="L126" s="1929"/>
      <c r="M126" s="1929"/>
      <c r="N126" s="1929"/>
      <c r="O126" s="1929"/>
      <c r="P126" s="1929"/>
      <c r="Q126" s="1929"/>
      <c r="R126" s="1929"/>
      <c r="S126" s="1929"/>
      <c r="T126" s="1929"/>
      <c r="U126" s="1929"/>
      <c r="V126" s="1929"/>
      <c r="W126" s="1929"/>
      <c r="X126" s="1929"/>
      <c r="Y126" s="1929"/>
      <c r="Z126" s="1929"/>
      <c r="AA126" s="1929"/>
      <c r="AB126" s="1929"/>
      <c r="AC126" s="1929"/>
      <c r="AD126" s="1929"/>
      <c r="AE126" s="1929"/>
    </row>
    <row r="127" spans="2:31">
      <c r="B127" s="1929"/>
      <c r="C127" s="1929"/>
      <c r="D127" s="1929"/>
      <c r="E127" s="1929"/>
      <c r="F127" s="1929"/>
      <c r="G127" s="1929"/>
      <c r="H127" s="1929"/>
      <c r="I127" s="1929"/>
      <c r="J127" s="1929"/>
      <c r="K127" s="1929"/>
      <c r="L127" s="1929"/>
      <c r="M127" s="1929"/>
      <c r="N127" s="1929"/>
      <c r="O127" s="1929"/>
      <c r="P127" s="1929"/>
      <c r="Q127" s="1929"/>
      <c r="R127" s="1929"/>
      <c r="S127" s="1929"/>
      <c r="T127" s="1929"/>
      <c r="U127" s="1929"/>
      <c r="V127" s="1929"/>
      <c r="W127" s="1929"/>
      <c r="X127" s="1929"/>
      <c r="Y127" s="1929"/>
      <c r="Z127" s="1929"/>
      <c r="AA127" s="1929"/>
      <c r="AB127" s="1929"/>
      <c r="AC127" s="1929"/>
      <c r="AD127" s="1929"/>
      <c r="AE127" s="1929"/>
    </row>
    <row r="128" spans="2:31">
      <c r="B128" s="1929"/>
      <c r="C128" s="1929"/>
      <c r="D128" s="1929"/>
      <c r="E128" s="1929"/>
      <c r="F128" s="1929"/>
      <c r="G128" s="1929"/>
      <c r="H128" s="1929"/>
      <c r="I128" s="1929"/>
      <c r="J128" s="1929"/>
      <c r="K128" s="1929"/>
      <c r="L128" s="1929"/>
      <c r="M128" s="1929"/>
      <c r="N128" s="1929"/>
      <c r="O128" s="1929"/>
      <c r="P128" s="1929"/>
      <c r="Q128" s="1929"/>
      <c r="R128" s="1929"/>
      <c r="S128" s="1929"/>
      <c r="T128" s="1929"/>
      <c r="U128" s="1929"/>
      <c r="V128" s="1929"/>
      <c r="W128" s="1929"/>
      <c r="X128" s="1929"/>
      <c r="Y128" s="1929"/>
      <c r="Z128" s="1929"/>
      <c r="AA128" s="1929"/>
      <c r="AB128" s="1929"/>
      <c r="AC128" s="1929"/>
      <c r="AD128" s="1929"/>
      <c r="AE128" s="1929"/>
    </row>
    <row r="129" spans="2:31">
      <c r="B129" s="1929"/>
      <c r="C129" s="1929"/>
      <c r="D129" s="1929"/>
      <c r="E129" s="1929"/>
      <c r="F129" s="1929"/>
      <c r="G129" s="1929"/>
      <c r="H129" s="1929"/>
      <c r="I129" s="1929"/>
      <c r="J129" s="1929"/>
      <c r="K129" s="1929"/>
      <c r="L129" s="1929"/>
      <c r="M129" s="1929"/>
      <c r="N129" s="1929"/>
      <c r="O129" s="1929"/>
      <c r="P129" s="1929"/>
      <c r="Q129" s="1929"/>
      <c r="R129" s="1929"/>
      <c r="S129" s="1929"/>
      <c r="T129" s="1929"/>
      <c r="U129" s="1929"/>
      <c r="V129" s="1929"/>
      <c r="W129" s="1929"/>
      <c r="X129" s="1929"/>
      <c r="Y129" s="1929"/>
      <c r="Z129" s="1929"/>
      <c r="AA129" s="1929"/>
      <c r="AB129" s="1929"/>
      <c r="AC129" s="1929"/>
      <c r="AD129" s="1929"/>
      <c r="AE129" s="1929"/>
    </row>
    <row r="130" spans="2:31">
      <c r="B130" s="1929"/>
      <c r="C130" s="1929"/>
      <c r="D130" s="1929"/>
      <c r="E130" s="1929"/>
      <c r="F130" s="1929"/>
      <c r="G130" s="1929"/>
      <c r="H130" s="1929"/>
      <c r="I130" s="1929"/>
      <c r="J130" s="1929"/>
      <c r="K130" s="1929"/>
      <c r="L130" s="1929"/>
      <c r="M130" s="1929"/>
      <c r="N130" s="1929"/>
      <c r="O130" s="1929"/>
      <c r="P130" s="1929"/>
      <c r="Q130" s="1929"/>
      <c r="R130" s="1929"/>
      <c r="S130" s="1929"/>
      <c r="T130" s="1929"/>
      <c r="U130" s="1929"/>
      <c r="V130" s="1929"/>
      <c r="W130" s="1929"/>
      <c r="X130" s="1929"/>
      <c r="Y130" s="1929"/>
      <c r="Z130" s="1929"/>
      <c r="AA130" s="1929"/>
      <c r="AB130" s="1929"/>
      <c r="AC130" s="1929"/>
      <c r="AD130" s="1929"/>
      <c r="AE130" s="1929"/>
    </row>
    <row r="131" spans="2:31">
      <c r="B131" s="1929"/>
      <c r="C131" s="1929"/>
      <c r="D131" s="1929"/>
      <c r="E131" s="1929"/>
      <c r="F131" s="1929"/>
      <c r="G131" s="1929"/>
      <c r="H131" s="1929"/>
      <c r="I131" s="1929"/>
      <c r="J131" s="1929"/>
      <c r="K131" s="1929"/>
      <c r="L131" s="1929"/>
      <c r="M131" s="1929"/>
      <c r="N131" s="1929"/>
      <c r="O131" s="1929"/>
      <c r="P131" s="1929"/>
      <c r="Q131" s="1929"/>
      <c r="R131" s="1929"/>
      <c r="S131" s="1929"/>
      <c r="T131" s="1929"/>
      <c r="U131" s="1929"/>
      <c r="V131" s="1929"/>
      <c r="W131" s="1929"/>
      <c r="X131" s="1929"/>
      <c r="Y131" s="1929"/>
      <c r="Z131" s="1929"/>
      <c r="AA131" s="1929"/>
      <c r="AB131" s="1929"/>
      <c r="AC131" s="1929"/>
      <c r="AD131" s="1929"/>
      <c r="AE131" s="1929"/>
    </row>
    <row r="132" spans="2:31">
      <c r="B132" s="1929"/>
      <c r="C132" s="1929"/>
      <c r="D132" s="1929"/>
      <c r="E132" s="1929"/>
      <c r="F132" s="1929"/>
      <c r="G132" s="1929"/>
      <c r="H132" s="1929"/>
      <c r="I132" s="1929"/>
      <c r="J132" s="1929"/>
      <c r="K132" s="1929"/>
      <c r="L132" s="1929"/>
      <c r="M132" s="1929"/>
      <c r="N132" s="1929"/>
      <c r="O132" s="1929"/>
      <c r="P132" s="1929"/>
      <c r="Q132" s="1929"/>
      <c r="R132" s="1929"/>
      <c r="S132" s="1929"/>
      <c r="T132" s="1929"/>
      <c r="U132" s="1929"/>
      <c r="V132" s="1929"/>
      <c r="W132" s="1929"/>
      <c r="X132" s="1929"/>
      <c r="Y132" s="1929"/>
      <c r="Z132" s="1929"/>
      <c r="AA132" s="1929"/>
      <c r="AB132" s="1929"/>
      <c r="AC132" s="1929"/>
      <c r="AD132" s="1929"/>
      <c r="AE132" s="1929"/>
    </row>
    <row r="133" spans="2:31">
      <c r="B133" s="1929"/>
      <c r="C133" s="1929"/>
      <c r="D133" s="1929"/>
      <c r="E133" s="1929"/>
      <c r="F133" s="1929"/>
      <c r="G133" s="1929"/>
      <c r="H133" s="1929"/>
      <c r="I133" s="1929"/>
      <c r="J133" s="1929"/>
      <c r="K133" s="1929"/>
      <c r="L133" s="1929"/>
      <c r="M133" s="1929"/>
      <c r="N133" s="1929"/>
      <c r="O133" s="1929"/>
      <c r="P133" s="1929"/>
      <c r="Q133" s="1929"/>
      <c r="R133" s="1929"/>
      <c r="S133" s="1929"/>
      <c r="T133" s="1929"/>
      <c r="U133" s="1929"/>
      <c r="V133" s="1929"/>
      <c r="W133" s="1929"/>
      <c r="X133" s="1929"/>
      <c r="Y133" s="1929"/>
      <c r="Z133" s="1929"/>
      <c r="AA133" s="1929"/>
      <c r="AB133" s="1929"/>
      <c r="AC133" s="1929"/>
      <c r="AD133" s="1929"/>
      <c r="AE133" s="1929"/>
    </row>
    <row r="134" spans="2:31">
      <c r="B134" s="1929"/>
      <c r="C134" s="1929"/>
      <c r="D134" s="1929"/>
      <c r="E134" s="1929"/>
      <c r="F134" s="1929"/>
      <c r="G134" s="1929"/>
      <c r="H134" s="1929"/>
      <c r="I134" s="1929"/>
      <c r="J134" s="1929"/>
      <c r="K134" s="1929"/>
      <c r="L134" s="1929"/>
      <c r="M134" s="1929"/>
      <c r="N134" s="1929"/>
      <c r="O134" s="1929"/>
      <c r="P134" s="1929"/>
      <c r="Q134" s="1929"/>
      <c r="R134" s="1929"/>
      <c r="S134" s="1929"/>
      <c r="T134" s="1929"/>
      <c r="U134" s="1929"/>
      <c r="V134" s="1929"/>
      <c r="W134" s="1929"/>
      <c r="X134" s="1929"/>
      <c r="Y134" s="1929"/>
      <c r="Z134" s="1929"/>
      <c r="AA134" s="1929"/>
      <c r="AB134" s="1929"/>
      <c r="AC134" s="1929"/>
      <c r="AD134" s="1929"/>
      <c r="AE134" s="1929"/>
    </row>
    <row r="135" spans="2:31">
      <c r="B135" s="1929"/>
      <c r="C135" s="1929"/>
      <c r="D135" s="1929"/>
      <c r="E135" s="1929"/>
      <c r="F135" s="1929"/>
      <c r="G135" s="1929"/>
      <c r="H135" s="1929"/>
      <c r="I135" s="1929"/>
      <c r="J135" s="1929"/>
      <c r="K135" s="1929"/>
      <c r="L135" s="1929"/>
      <c r="M135" s="1929"/>
      <c r="N135" s="1929"/>
      <c r="O135" s="1929"/>
      <c r="P135" s="1929"/>
      <c r="Q135" s="1929"/>
      <c r="R135" s="1929"/>
      <c r="S135" s="1929"/>
      <c r="T135" s="1929"/>
      <c r="U135" s="1929"/>
      <c r="V135" s="1929"/>
      <c r="W135" s="1929"/>
      <c r="X135" s="1929"/>
      <c r="Y135" s="1929"/>
      <c r="Z135" s="1929"/>
      <c r="AA135" s="1929"/>
      <c r="AB135" s="1929"/>
      <c r="AC135" s="1929"/>
      <c r="AD135" s="1929"/>
      <c r="AE135" s="1929"/>
    </row>
    <row r="136" spans="2:31">
      <c r="B136" s="1929"/>
      <c r="C136" s="1929"/>
      <c r="D136" s="1929"/>
      <c r="E136" s="1929"/>
      <c r="F136" s="1929"/>
      <c r="G136" s="1929"/>
      <c r="H136" s="1929"/>
      <c r="I136" s="1929"/>
      <c r="J136" s="1929"/>
      <c r="K136" s="1929"/>
      <c r="L136" s="1929"/>
      <c r="M136" s="1929"/>
      <c r="N136" s="1929"/>
      <c r="O136" s="1929"/>
      <c r="P136" s="1929"/>
      <c r="Q136" s="1929"/>
      <c r="R136" s="1929"/>
      <c r="S136" s="1929"/>
      <c r="T136" s="1929"/>
      <c r="U136" s="1929"/>
      <c r="V136" s="1929"/>
      <c r="W136" s="1929"/>
      <c r="X136" s="1929"/>
      <c r="Y136" s="1929"/>
      <c r="Z136" s="1929"/>
      <c r="AA136" s="1929"/>
      <c r="AB136" s="1929"/>
      <c r="AC136" s="1929"/>
      <c r="AD136" s="1929"/>
      <c r="AE136" s="1929"/>
    </row>
    <row r="137" spans="2:31">
      <c r="B137" s="1929"/>
      <c r="C137" s="1929"/>
      <c r="D137" s="1929"/>
      <c r="E137" s="1929"/>
      <c r="F137" s="1929"/>
      <c r="G137" s="1929"/>
      <c r="H137" s="1929"/>
      <c r="I137" s="1929"/>
      <c r="J137" s="1929"/>
      <c r="K137" s="1929"/>
      <c r="L137" s="1929"/>
      <c r="M137" s="1929"/>
      <c r="N137" s="1929"/>
      <c r="O137" s="1929"/>
      <c r="P137" s="1929"/>
      <c r="Q137" s="1929"/>
      <c r="R137" s="1929"/>
      <c r="S137" s="1929"/>
      <c r="T137" s="1929"/>
      <c r="U137" s="1929"/>
      <c r="V137" s="1929"/>
      <c r="W137" s="1929"/>
      <c r="X137" s="1929"/>
      <c r="Y137" s="1929"/>
      <c r="Z137" s="1929"/>
      <c r="AA137" s="1929"/>
      <c r="AB137" s="1929"/>
      <c r="AC137" s="1929"/>
      <c r="AD137" s="1929"/>
      <c r="AE137" s="1929"/>
    </row>
    <row r="138" spans="2:31">
      <c r="B138" s="1929"/>
      <c r="C138" s="1929"/>
      <c r="D138" s="1929"/>
      <c r="E138" s="1929"/>
      <c r="F138" s="1929"/>
      <c r="G138" s="1929"/>
      <c r="H138" s="1929"/>
      <c r="I138" s="1929"/>
      <c r="J138" s="1929"/>
      <c r="K138" s="1929"/>
      <c r="L138" s="1929"/>
      <c r="M138" s="1929"/>
      <c r="N138" s="1929"/>
      <c r="O138" s="1929"/>
      <c r="P138" s="1929"/>
      <c r="Q138" s="1929"/>
      <c r="R138" s="1929"/>
      <c r="S138" s="1929"/>
      <c r="T138" s="1929"/>
      <c r="U138" s="1929"/>
      <c r="V138" s="1929"/>
      <c r="W138" s="1929"/>
      <c r="X138" s="1929"/>
      <c r="Y138" s="1929"/>
      <c r="Z138" s="1929"/>
      <c r="AA138" s="1929"/>
      <c r="AB138" s="1929"/>
      <c r="AC138" s="1929"/>
      <c r="AD138" s="1929"/>
      <c r="AE138" s="1929"/>
    </row>
    <row r="139" spans="2:31">
      <c r="B139" s="1929"/>
      <c r="C139" s="1929"/>
      <c r="D139" s="1929"/>
      <c r="E139" s="1929"/>
      <c r="F139" s="1929"/>
      <c r="G139" s="1929"/>
      <c r="H139" s="1929"/>
      <c r="I139" s="1929"/>
      <c r="J139" s="1929"/>
      <c r="K139" s="1929"/>
      <c r="L139" s="1929"/>
      <c r="M139" s="1929"/>
      <c r="N139" s="1929"/>
      <c r="O139" s="1929"/>
      <c r="P139" s="1929"/>
      <c r="Q139" s="1929"/>
      <c r="R139" s="1929"/>
      <c r="S139" s="1929"/>
      <c r="T139" s="1929"/>
      <c r="U139" s="1929"/>
      <c r="V139" s="1929"/>
      <c r="W139" s="1929"/>
      <c r="X139" s="1929"/>
      <c r="Y139" s="1929"/>
      <c r="Z139" s="1929"/>
      <c r="AA139" s="1929"/>
      <c r="AB139" s="1929"/>
      <c r="AC139" s="1929"/>
      <c r="AD139" s="1929"/>
      <c r="AE139" s="1929"/>
    </row>
    <row r="140" spans="2:31">
      <c r="B140" s="1929"/>
      <c r="C140" s="1929"/>
      <c r="D140" s="1929"/>
      <c r="E140" s="1929"/>
      <c r="F140" s="1929"/>
      <c r="G140" s="1929"/>
      <c r="H140" s="1929"/>
      <c r="I140" s="1929"/>
      <c r="J140" s="1929"/>
      <c r="K140" s="1929"/>
      <c r="L140" s="1929"/>
      <c r="M140" s="1929"/>
      <c r="N140" s="1929"/>
      <c r="O140" s="1929"/>
      <c r="P140" s="1929"/>
      <c r="Q140" s="1929"/>
      <c r="R140" s="1929"/>
      <c r="S140" s="1929"/>
      <c r="T140" s="1929"/>
      <c r="U140" s="1929"/>
      <c r="V140" s="1929"/>
      <c r="W140" s="1929"/>
      <c r="X140" s="1929"/>
      <c r="Y140" s="1929"/>
      <c r="Z140" s="1929"/>
      <c r="AA140" s="1929"/>
      <c r="AB140" s="1929"/>
      <c r="AC140" s="1929"/>
      <c r="AD140" s="1929"/>
      <c r="AE140" s="1929"/>
    </row>
    <row r="141" spans="2:31">
      <c r="B141" s="1929"/>
      <c r="C141" s="1929"/>
      <c r="D141" s="1929"/>
      <c r="E141" s="1929"/>
      <c r="F141" s="1929"/>
      <c r="G141" s="1929"/>
      <c r="H141" s="1929"/>
      <c r="I141" s="1929"/>
      <c r="J141" s="1929"/>
      <c r="K141" s="1929"/>
      <c r="L141" s="1929"/>
      <c r="M141" s="1929"/>
      <c r="N141" s="1929"/>
      <c r="O141" s="1929"/>
      <c r="P141" s="1929"/>
      <c r="Q141" s="1929"/>
      <c r="R141" s="1929"/>
      <c r="S141" s="1929"/>
      <c r="T141" s="1929"/>
      <c r="U141" s="1929"/>
      <c r="V141" s="1929"/>
      <c r="W141" s="1929"/>
      <c r="X141" s="1929"/>
      <c r="Y141" s="1929"/>
      <c r="Z141" s="1929"/>
      <c r="AA141" s="1929"/>
      <c r="AB141" s="1929"/>
      <c r="AC141" s="1929"/>
      <c r="AD141" s="1929"/>
      <c r="AE141" s="1929"/>
    </row>
  </sheetData>
  <mergeCells count="212">
    <mergeCell ref="G96:AE98"/>
    <mergeCell ref="B100:L102"/>
    <mergeCell ref="Y87:Y89"/>
    <mergeCell ref="Z87:Z89"/>
    <mergeCell ref="C95:E95"/>
    <mergeCell ref="F95:H95"/>
    <mergeCell ref="I95:K95"/>
    <mergeCell ref="L95:N95"/>
    <mergeCell ref="O95:Q95"/>
    <mergeCell ref="R95:T95"/>
    <mergeCell ref="U95:W95"/>
    <mergeCell ref="X95:Z95"/>
    <mergeCell ref="S87:S89"/>
    <mergeCell ref="T87:T89"/>
    <mergeCell ref="U87:U89"/>
    <mergeCell ref="V87:V89"/>
    <mergeCell ref="W87:W89"/>
    <mergeCell ref="X87:X89"/>
    <mergeCell ref="M87:M89"/>
    <mergeCell ref="N87:N89"/>
    <mergeCell ref="O87:O89"/>
    <mergeCell ref="P87:P89"/>
    <mergeCell ref="Q87:Q89"/>
    <mergeCell ref="R87:R89"/>
    <mergeCell ref="Z84:Z86"/>
    <mergeCell ref="F87:F89"/>
    <mergeCell ref="G87:G89"/>
    <mergeCell ref="H87:H89"/>
    <mergeCell ref="I87:I89"/>
    <mergeCell ref="J87:J89"/>
    <mergeCell ref="K87:K89"/>
    <mergeCell ref="L87:L89"/>
    <mergeCell ref="R84:R86"/>
    <mergeCell ref="S84:S86"/>
    <mergeCell ref="T84:T86"/>
    <mergeCell ref="U84:U86"/>
    <mergeCell ref="V84:V86"/>
    <mergeCell ref="W84:W86"/>
    <mergeCell ref="L84:L86"/>
    <mergeCell ref="M84:M86"/>
    <mergeCell ref="N84:N86"/>
    <mergeCell ref="O84:O86"/>
    <mergeCell ref="P84:P86"/>
    <mergeCell ref="Q84:Q86"/>
    <mergeCell ref="F84:F86"/>
    <mergeCell ref="G84:G86"/>
    <mergeCell ref="H84:H86"/>
    <mergeCell ref="I84:I86"/>
    <mergeCell ref="J84:J86"/>
    <mergeCell ref="K84:K86"/>
    <mergeCell ref="U81:U83"/>
    <mergeCell ref="V81:V83"/>
    <mergeCell ref="W81:W83"/>
    <mergeCell ref="X81:X83"/>
    <mergeCell ref="Y81:Y83"/>
    <mergeCell ref="X84:X86"/>
    <mergeCell ref="Y84:Y86"/>
    <mergeCell ref="Z81:Z83"/>
    <mergeCell ref="O81:O83"/>
    <mergeCell ref="P81:P83"/>
    <mergeCell ref="Q81:Q83"/>
    <mergeCell ref="R81:R83"/>
    <mergeCell ref="S81:S83"/>
    <mergeCell ref="T81:T83"/>
    <mergeCell ref="Z78:Z80"/>
    <mergeCell ref="F81:F83"/>
    <mergeCell ref="G81:G83"/>
    <mergeCell ref="H81:H83"/>
    <mergeCell ref="I81:I83"/>
    <mergeCell ref="J81:J83"/>
    <mergeCell ref="K81:K83"/>
    <mergeCell ref="L81:L83"/>
    <mergeCell ref="M81:M83"/>
    <mergeCell ref="N81:N83"/>
    <mergeCell ref="T78:T80"/>
    <mergeCell ref="U78:U80"/>
    <mergeCell ref="V78:V80"/>
    <mergeCell ref="W78:W80"/>
    <mergeCell ref="X78:X80"/>
    <mergeCell ref="Y78:Y80"/>
    <mergeCell ref="N78:N80"/>
    <mergeCell ref="O78:O80"/>
    <mergeCell ref="P78:P80"/>
    <mergeCell ref="Q78:Q80"/>
    <mergeCell ref="R78:R80"/>
    <mergeCell ref="S78:S80"/>
    <mergeCell ref="X72:AE72"/>
    <mergeCell ref="B74:AE74"/>
    <mergeCell ref="F78:F80"/>
    <mergeCell ref="G78:G80"/>
    <mergeCell ref="H78:H80"/>
    <mergeCell ref="I78:I80"/>
    <mergeCell ref="J78:J80"/>
    <mergeCell ref="K78:K80"/>
    <mergeCell ref="L78:L80"/>
    <mergeCell ref="M78:M80"/>
    <mergeCell ref="B72:D72"/>
    <mergeCell ref="E72:G72"/>
    <mergeCell ref="H72:J72"/>
    <mergeCell ref="K72:N72"/>
    <mergeCell ref="O72:Q72"/>
    <mergeCell ref="R72:V72"/>
    <mergeCell ref="B32:AE32"/>
    <mergeCell ref="B33:E33"/>
    <mergeCell ref="F33:I33"/>
    <mergeCell ref="J33:M33"/>
    <mergeCell ref="N33:Q33"/>
    <mergeCell ref="R33:U33"/>
    <mergeCell ref="V33:AE33"/>
    <mergeCell ref="G30:H30"/>
    <mergeCell ref="I30:K30"/>
    <mergeCell ref="L30:N30"/>
    <mergeCell ref="O30:Q30"/>
    <mergeCell ref="R30:W30"/>
    <mergeCell ref="X30:AE30"/>
    <mergeCell ref="G27:H27"/>
    <mergeCell ref="I27:K27"/>
    <mergeCell ref="O27:Q27"/>
    <mergeCell ref="R27:W27"/>
    <mergeCell ref="X27:AE27"/>
    <mergeCell ref="G28:H28"/>
    <mergeCell ref="I28:K28"/>
    <mergeCell ref="L28:N28"/>
    <mergeCell ref="O28:Q28"/>
    <mergeCell ref="R28:W28"/>
    <mergeCell ref="B21:F24"/>
    <mergeCell ref="H21:K21"/>
    <mergeCell ref="H22:K22"/>
    <mergeCell ref="R22:X22"/>
    <mergeCell ref="B25:F30"/>
    <mergeCell ref="G25:H25"/>
    <mergeCell ref="I25:K25"/>
    <mergeCell ref="L25:N25"/>
    <mergeCell ref="O25:Q25"/>
    <mergeCell ref="R25:W25"/>
    <mergeCell ref="X25:AE25"/>
    <mergeCell ref="G26:H26"/>
    <mergeCell ref="I26:K26"/>
    <mergeCell ref="L26:N26"/>
    <mergeCell ref="O26:Q26"/>
    <mergeCell ref="R26:W26"/>
    <mergeCell ref="X26:AE26"/>
    <mergeCell ref="X28:AE28"/>
    <mergeCell ref="G29:H29"/>
    <mergeCell ref="I29:K29"/>
    <mergeCell ref="L29:N29"/>
    <mergeCell ref="O29:Q29"/>
    <mergeCell ref="R29:W29"/>
    <mergeCell ref="X29:AE29"/>
    <mergeCell ref="B20:F20"/>
    <mergeCell ref="G20:I20"/>
    <mergeCell ref="J20:L20"/>
    <mergeCell ref="N20:Q20"/>
    <mergeCell ref="R20:T20"/>
    <mergeCell ref="V20:Z20"/>
    <mergeCell ref="H17:K17"/>
    <mergeCell ref="Y17:AE17"/>
    <mergeCell ref="T18:Z18"/>
    <mergeCell ref="AB18:AD18"/>
    <mergeCell ref="H19:P19"/>
    <mergeCell ref="R19:S19"/>
    <mergeCell ref="T19:W19"/>
    <mergeCell ref="Y19:AD19"/>
    <mergeCell ref="AA20:AD20"/>
    <mergeCell ref="H15:K15"/>
    <mergeCell ref="M15:P15"/>
    <mergeCell ref="T15:X15"/>
    <mergeCell ref="Y15:AB15"/>
    <mergeCell ref="H16:K16"/>
    <mergeCell ref="M16:R16"/>
    <mergeCell ref="T16:U16"/>
    <mergeCell ref="Y16:AB16"/>
    <mergeCell ref="B12:D13"/>
    <mergeCell ref="G12:W12"/>
    <mergeCell ref="X12:AE12"/>
    <mergeCell ref="G13:W13"/>
    <mergeCell ref="X13:AE13"/>
    <mergeCell ref="B14:F19"/>
    <mergeCell ref="H14:K14"/>
    <mergeCell ref="M14:P14"/>
    <mergeCell ref="T14:V14"/>
    <mergeCell ref="Y14:AB14"/>
    <mergeCell ref="B11:F11"/>
    <mergeCell ref="G11:W11"/>
    <mergeCell ref="X11:AE11"/>
    <mergeCell ref="AC7:AE7"/>
    <mergeCell ref="G8:I8"/>
    <mergeCell ref="J8:L9"/>
    <mergeCell ref="M8:N8"/>
    <mergeCell ref="O8:P9"/>
    <mergeCell ref="Q8:R8"/>
    <mergeCell ref="S8:T9"/>
    <mergeCell ref="U8:W8"/>
    <mergeCell ref="X8:Z9"/>
    <mergeCell ref="AA8:AE8"/>
    <mergeCell ref="B7:F7"/>
    <mergeCell ref="G7:I7"/>
    <mergeCell ref="J7:T7"/>
    <mergeCell ref="U7:V7"/>
    <mergeCell ref="X7:Y7"/>
    <mergeCell ref="Z7:AA7"/>
    <mergeCell ref="B5:G5"/>
    <mergeCell ref="H5:AE5"/>
    <mergeCell ref="G6:J6"/>
    <mergeCell ref="K6:T6"/>
    <mergeCell ref="U6:W6"/>
    <mergeCell ref="X6:AB6"/>
    <mergeCell ref="AC6:AE6"/>
    <mergeCell ref="AA9:AE9"/>
    <mergeCell ref="B10:F10"/>
    <mergeCell ref="G10:W10"/>
    <mergeCell ref="X10:AE10"/>
  </mergeCells>
  <dataValidations count="12">
    <dataValidation type="list" allowBlank="1" showInputMessage="1" showErrorMessage="1" sqref="X26:AE30" xr:uid="{80922956-ACE0-461F-8F91-B130B4CB696D}">
      <formula1>"(Seleccionar), Empotrada, En Canaladura"</formula1>
    </dataValidation>
    <dataValidation type="list" allowBlank="1" showInputMessage="1" showErrorMessage="1" sqref="R26:W30" xr:uid="{5D993ED3-E648-4204-AD08-E22E2AC8FD00}">
      <formula1>"(Seleccionar), Envolvente, Panel"</formula1>
    </dataValidation>
    <dataValidation type="list" allowBlank="1" showInputMessage="1" showErrorMessage="1" sqref="G26:H30" xr:uid="{84BDC2AF-E4EC-4F85-8943-4564EB623457}">
      <formula1>"(Seleccionar), A, B, BIR, CIT"</formula1>
    </dataValidation>
    <dataValidation type="list" allowBlank="1" showInputMessage="1" showErrorMessage="1" sqref="R22" xr:uid="{2EACC038-66B3-4687-B8AE-D74C9ABFFA6C}">
      <formula1>"(Seleccionar), CUARTO DE CONTADORES, GARAJE, VALLA O MURO, FACHADA, PATIO, SÓTANO, ARMARIO, AZOTEA"</formula1>
    </dataValidation>
    <dataValidation type="list" allowBlank="1" showInputMessage="1" showErrorMessage="1" sqref="H22:K22" xr:uid="{749811D0-09AD-43BA-84FC-86D7B0B8D6DB}">
      <formula1>"(Seleccionar), POR PLANTAS, EXTERIOR, INTERIOR"</formula1>
    </dataValidation>
    <dataValidation type="list" allowBlank="1" showInputMessage="1" showErrorMessage="1" sqref="R20:T20 AA20:AD20" xr:uid="{9930E192-84F1-4007-BABE-0CA16BBF08CF}">
      <formula1>"(Seleccionar), 16 mm2, 25 mm2, 35 mm2, 50 mm2, 70 mm2, 95 mm2, 120 mm2, 150 mm2, 185 mm2, 240 mm2"</formula1>
    </dataValidation>
    <dataValidation type="list" allowBlank="1" showInputMessage="1" showErrorMessage="1" sqref="J20:L20" xr:uid="{042C0F87-6189-4FD5-A452-841E4C7BCD01}">
      <formula1>"(Seleccionar), COBRE, ALUMINIO"</formula1>
    </dataValidation>
    <dataValidation type="list" allowBlank="1" showInputMessage="1" showErrorMessage="1" sqref="Y14:AB14" xr:uid="{55718C4C-0062-441D-99D9-CBA1125A6624}">
      <formula1>"(Seleccionar), 1, 2, 3, 4, 5, 6"</formula1>
    </dataValidation>
    <dataValidation type="list" allowBlank="1" showInputMessage="1" showErrorMessage="1" sqref="Y16:AB16" xr:uid="{AC191482-ABF9-44D8-BEDF-407F06219270}">
      <formula1>"(Seleccionar), 1 X 230 V, 2 X 230 V, 3 X 230 / 400 V"</formula1>
    </dataValidation>
    <dataValidation type="list" allowBlank="1" showInputMessage="1" showErrorMessage="1" sqref="M16:R16" xr:uid="{AC727A3D-F140-4919-AA59-6ED6CB92117E}">
      <formula1>"(Seleccionar), CUARTO DE CONTADORES, GARAJE, VALLA O MURO, FACHADA, PATIO, SÓTANO, ARMARIO, APOYO, AZOTEA"</formula1>
    </dataValidation>
    <dataValidation type="list" allowBlank="1" showInputMessage="1" showErrorMessage="1" sqref="Y15:AB15 M15:P15" xr:uid="{187238CF-831F-496E-AB2D-F470D577EEBF}">
      <formula1>"(Seleccionar), 80 A, 100 A, 160 A, 250 A, 400 A"</formula1>
    </dataValidation>
    <dataValidation type="list" allowBlank="1" showInputMessage="1" showErrorMessage="1" sqref="M14:P14" xr:uid="{3355C52F-562C-4F5E-B4A9-C705CE945C99}">
      <formula1>"(Seleccionar), ESQUEMA 1, ESQUEMA 7, ESQUEMA 10, ESQUEMA 11"</formula1>
    </dataValidation>
  </dataValidations>
  <pageMargins left="0.59055118110236227" right="0.39370078740157483" top="0" bottom="0" header="0" footer="0"/>
  <pageSetup paperSize="9" scale="80" fitToHeight="2" orientation="portrait" r:id="rId1"/>
  <headerFooter alignWithMargins="0">
    <oddFooter>&amp;C&amp;1#&amp;"Calibri"&amp;12&amp;K008000Internal Use</oddFooter>
  </headerFooter>
  <rowBreaks count="1" manualBreakCount="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Button 1">
              <controlPr defaultSize="0" print="0" autoFill="0" autoPict="0" macro="[0]!VolverHR">
                <anchor moveWithCells="1" sizeWithCells="1">
                  <from>
                    <xdr:col>31</xdr:col>
                    <xdr:colOff>628650</xdr:colOff>
                    <xdr:row>0</xdr:row>
                    <xdr:rowOff>66675</xdr:rowOff>
                  </from>
                  <to>
                    <xdr:col>32</xdr:col>
                    <xdr:colOff>647700</xdr:colOff>
                    <xdr:row>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D84E-4CD2-4C2A-B9CB-CDF6D93C0B13}">
  <sheetPr>
    <pageSetUpPr fitToPage="1"/>
  </sheetPr>
  <dimension ref="C5:L61"/>
  <sheetViews>
    <sheetView topLeftCell="A7" zoomScale="150" zoomScaleNormal="150" workbookViewId="0"/>
  </sheetViews>
  <sheetFormatPr baseColWidth="10" defaultColWidth="9.140625" defaultRowHeight="15"/>
  <cols>
    <col min="1" max="10" width="9.140625" style="1902"/>
    <col min="11" max="11" width="11.85546875" style="1902" customWidth="1"/>
    <col min="12" max="16384" width="9.140625" style="1902"/>
  </cols>
  <sheetData>
    <row r="5" spans="3:12">
      <c r="F5" s="1927" t="s">
        <v>1623</v>
      </c>
    </row>
    <row r="12" spans="3:12">
      <c r="C12" s="1903" t="s">
        <v>1554</v>
      </c>
    </row>
    <row r="13" spans="3:12">
      <c r="L13" s="1904"/>
    </row>
    <row r="14" spans="3:12" ht="15.75" thickBot="1"/>
    <row r="15" spans="3:12">
      <c r="C15" s="2527" t="s">
        <v>1555</v>
      </c>
      <c r="D15" s="2528"/>
      <c r="E15" s="2528"/>
      <c r="F15" s="2528"/>
      <c r="G15" s="2528"/>
      <c r="H15" s="2528"/>
      <c r="I15" s="2528"/>
      <c r="J15" s="2528"/>
      <c r="K15" s="2529"/>
    </row>
    <row r="16" spans="3:12">
      <c r="C16" s="1905" t="s">
        <v>1556</v>
      </c>
      <c r="D16" s="1906"/>
      <c r="E16" s="1906"/>
      <c r="F16" s="1906"/>
      <c r="G16" s="1906"/>
      <c r="H16" s="1906"/>
      <c r="I16" s="1906"/>
      <c r="J16" s="1906"/>
      <c r="K16" s="1907"/>
    </row>
    <row r="17" spans="3:11">
      <c r="C17" s="1908" t="s">
        <v>1557</v>
      </c>
      <c r="D17" s="1906"/>
      <c r="E17" s="1906"/>
      <c r="F17" s="1906"/>
      <c r="G17" s="1906"/>
      <c r="H17" s="1906"/>
      <c r="I17" s="1906"/>
      <c r="J17" s="1906"/>
      <c r="K17" s="1907"/>
    </row>
    <row r="18" spans="3:11">
      <c r="C18" s="1908" t="s">
        <v>1558</v>
      </c>
      <c r="D18" s="1906"/>
      <c r="E18" s="1906"/>
      <c r="F18" s="1906"/>
      <c r="G18" s="1906"/>
      <c r="H18" s="1906"/>
      <c r="I18" s="1906"/>
      <c r="J18" s="1906"/>
      <c r="K18" s="1907"/>
    </row>
    <row r="19" spans="3:11">
      <c r="C19" s="1908" t="s">
        <v>1559</v>
      </c>
      <c r="D19" s="1906"/>
      <c r="E19" s="1906"/>
      <c r="F19" s="1906"/>
      <c r="G19" s="1906"/>
      <c r="H19" s="1906"/>
      <c r="I19" s="1906"/>
      <c r="J19" s="1906"/>
      <c r="K19" s="1907"/>
    </row>
    <row r="20" spans="3:11">
      <c r="C20" s="1908" t="s">
        <v>1560</v>
      </c>
      <c r="D20" s="1906"/>
      <c r="E20" s="1906"/>
      <c r="F20" s="1906"/>
      <c r="G20" s="1906"/>
      <c r="H20" s="1906"/>
      <c r="I20" s="1906"/>
      <c r="J20" s="1906"/>
      <c r="K20" s="1907"/>
    </row>
    <row r="21" spans="3:11" ht="15.75" thickBot="1">
      <c r="C21" s="1909" t="s">
        <v>1561</v>
      </c>
      <c r="D21" s="1910"/>
      <c r="E21" s="1910"/>
      <c r="F21" s="1910"/>
      <c r="G21" s="1910"/>
      <c r="H21" s="1910"/>
      <c r="I21" s="1910"/>
      <c r="J21" s="1910"/>
      <c r="K21" s="1911"/>
    </row>
    <row r="23" spans="3:11">
      <c r="C23" s="1912" t="s">
        <v>1562</v>
      </c>
    </row>
    <row r="25" spans="3:11">
      <c r="C25" s="1912" t="s">
        <v>1563</v>
      </c>
    </row>
    <row r="26" spans="3:11">
      <c r="C26" s="1912" t="s">
        <v>1564</v>
      </c>
    </row>
    <row r="27" spans="3:11">
      <c r="C27" s="1912" t="s">
        <v>1565</v>
      </c>
    </row>
    <row r="28" spans="3:11">
      <c r="C28" s="1912" t="s">
        <v>1566</v>
      </c>
    </row>
    <row r="30" spans="3:11">
      <c r="C30" s="1912" t="s">
        <v>1567</v>
      </c>
    </row>
    <row r="31" spans="3:11">
      <c r="C31" s="1912" t="s">
        <v>1568</v>
      </c>
    </row>
    <row r="33" spans="3:11">
      <c r="C33" s="1912" t="s">
        <v>1569</v>
      </c>
    </row>
    <row r="34" spans="3:11">
      <c r="C34" s="1912" t="s">
        <v>1570</v>
      </c>
    </row>
    <row r="36" spans="3:11">
      <c r="C36" s="1912" t="s">
        <v>1571</v>
      </c>
    </row>
    <row r="37" spans="3:11">
      <c r="C37" s="1912" t="s">
        <v>1572</v>
      </c>
    </row>
    <row r="39" spans="3:11" ht="15.75" thickBot="1">
      <c r="C39" s="1903" t="s">
        <v>1573</v>
      </c>
    </row>
    <row r="40" spans="3:11">
      <c r="C40" s="1913" t="s">
        <v>1574</v>
      </c>
      <c r="D40" s="1914"/>
      <c r="E40" s="1914"/>
      <c r="F40" s="1914"/>
      <c r="G40" s="1914"/>
      <c r="H40" s="1914"/>
      <c r="I40" s="1914"/>
      <c r="J40" s="1914"/>
      <c r="K40" s="1915"/>
    </row>
    <row r="41" spans="3:11">
      <c r="C41" s="1916" t="s">
        <v>1575</v>
      </c>
      <c r="D41" s="1904"/>
      <c r="E41" s="1904"/>
      <c r="F41" s="1904"/>
      <c r="G41" s="1904"/>
      <c r="H41" s="1904"/>
      <c r="I41" s="1904"/>
      <c r="J41" s="1904"/>
      <c r="K41" s="1917"/>
    </row>
    <row r="42" spans="3:11">
      <c r="C42" s="1918" t="s">
        <v>1576</v>
      </c>
      <c r="D42" s="1904"/>
      <c r="E42" s="1904"/>
      <c r="F42" s="1904"/>
      <c r="G42" s="1904"/>
      <c r="H42" s="1904"/>
      <c r="I42" s="1904"/>
      <c r="J42" s="1904"/>
      <c r="K42" s="1917"/>
    </row>
    <row r="43" spans="3:11">
      <c r="C43" s="1918" t="s">
        <v>1577</v>
      </c>
      <c r="D43" s="1904"/>
      <c r="E43" s="1904"/>
      <c r="F43" s="1904"/>
      <c r="G43" s="1904"/>
      <c r="H43" s="1904"/>
      <c r="I43" s="1904"/>
      <c r="J43" s="1904"/>
      <c r="K43" s="1917"/>
    </row>
    <row r="44" spans="3:11">
      <c r="C44" s="1918" t="s">
        <v>1578</v>
      </c>
      <c r="D44" s="1904"/>
      <c r="E44" s="1904"/>
      <c r="F44" s="1904"/>
      <c r="G44" s="1904"/>
      <c r="H44" s="1904"/>
      <c r="I44" s="1904"/>
      <c r="J44" s="1904"/>
      <c r="K44" s="1917"/>
    </row>
    <row r="45" spans="3:11">
      <c r="C45" s="1918" t="s">
        <v>1579</v>
      </c>
      <c r="D45" s="1904"/>
      <c r="E45" s="1904"/>
      <c r="F45" s="1904"/>
      <c r="G45" s="1904"/>
      <c r="H45" s="1904"/>
      <c r="I45" s="1904"/>
      <c r="J45" s="1904"/>
      <c r="K45" s="1917"/>
    </row>
    <row r="46" spans="3:11" ht="15.75" thickBot="1">
      <c r="C46" s="1919" t="s">
        <v>1580</v>
      </c>
      <c r="D46" s="1920"/>
      <c r="E46" s="1920"/>
      <c r="F46" s="1920"/>
      <c r="G46" s="1920"/>
      <c r="H46" s="1920"/>
      <c r="I46" s="1920"/>
      <c r="J46" s="1920"/>
      <c r="K46" s="1921"/>
    </row>
    <row r="48" spans="3:11">
      <c r="C48" s="1912" t="s">
        <v>1581</v>
      </c>
    </row>
    <row r="49" spans="3:3">
      <c r="C49" s="1912" t="s">
        <v>1582</v>
      </c>
    </row>
    <row r="51" spans="3:3">
      <c r="C51" s="1912" t="s">
        <v>1583</v>
      </c>
    </row>
    <row r="53" spans="3:3">
      <c r="C53" s="1912" t="s">
        <v>1584</v>
      </c>
    </row>
    <row r="54" spans="3:3">
      <c r="C54" s="1912" t="s">
        <v>1585</v>
      </c>
    </row>
    <row r="55" spans="3:3">
      <c r="C55" s="1912" t="s">
        <v>1586</v>
      </c>
    </row>
    <row r="56" spans="3:3">
      <c r="C56" s="1912" t="s">
        <v>1587</v>
      </c>
    </row>
    <row r="57" spans="3:3">
      <c r="C57" s="1912" t="s">
        <v>1588</v>
      </c>
    </row>
    <row r="59" spans="3:3">
      <c r="C59" s="1912" t="s">
        <v>1589</v>
      </c>
    </row>
    <row r="61" spans="3:3">
      <c r="C61" s="1912" t="s">
        <v>1590</v>
      </c>
    </row>
  </sheetData>
  <mergeCells count="1">
    <mergeCell ref="C15:K15"/>
  </mergeCells>
  <pageMargins left="1.25" right="1.25" top="1" bottom="0.74583299999999997" header="0.25" footer="0.25"/>
  <pageSetup scale="69" orientation="portrait" r:id="rId1"/>
  <headerFooter>
    <oddFooter>&amp;C&amp;1#&amp;"Calibri"&amp;12&amp;K008000Internal Use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8B24-20C8-4A71-B106-C30150E4163B}">
  <sheetPr>
    <pageSetUpPr fitToPage="1"/>
  </sheetPr>
  <dimension ref="C5:L56"/>
  <sheetViews>
    <sheetView topLeftCell="A41" zoomScale="150" zoomScaleNormal="150" workbookViewId="0"/>
  </sheetViews>
  <sheetFormatPr baseColWidth="10" defaultColWidth="9.140625" defaultRowHeight="15"/>
  <cols>
    <col min="1" max="16384" width="9.140625" style="1902"/>
  </cols>
  <sheetData>
    <row r="5" spans="3:12">
      <c r="F5" s="1925" t="s">
        <v>1622</v>
      </c>
      <c r="G5" s="1926"/>
      <c r="H5" s="1926"/>
      <c r="I5" s="1926"/>
      <c r="J5" s="1926"/>
      <c r="K5" s="1926"/>
      <c r="L5" s="1926"/>
    </row>
    <row r="13" spans="3:12">
      <c r="C13" s="1903" t="s">
        <v>1591</v>
      </c>
    </row>
    <row r="15" spans="3:12">
      <c r="C15" s="1922" t="s">
        <v>1592</v>
      </c>
    </row>
    <row r="16" spans="3:12">
      <c r="C16" s="1922" t="s">
        <v>1593</v>
      </c>
    </row>
    <row r="18" spans="3:3">
      <c r="C18" s="1922" t="s">
        <v>1594</v>
      </c>
    </row>
    <row r="19" spans="3:3">
      <c r="C19" s="1922" t="s">
        <v>1595</v>
      </c>
    </row>
    <row r="21" spans="3:3">
      <c r="C21" s="1922" t="s">
        <v>1596</v>
      </c>
    </row>
    <row r="22" spans="3:3">
      <c r="C22" s="1922" t="s">
        <v>1597</v>
      </c>
    </row>
    <row r="23" spans="3:3">
      <c r="C23" s="1922" t="s">
        <v>1598</v>
      </c>
    </row>
    <row r="25" spans="3:3">
      <c r="C25" s="1922" t="s">
        <v>1599</v>
      </c>
    </row>
    <row r="26" spans="3:3">
      <c r="C26" s="1922" t="s">
        <v>1600</v>
      </c>
    </row>
    <row r="28" spans="3:3">
      <c r="C28" s="1903" t="s">
        <v>1601</v>
      </c>
    </row>
    <row r="30" spans="3:3" ht="16.5">
      <c r="C30" s="1923" t="s">
        <v>1602</v>
      </c>
    </row>
    <row r="32" spans="3:3">
      <c r="C32" s="1922" t="s">
        <v>1603</v>
      </c>
    </row>
    <row r="33" spans="3:3">
      <c r="C33" s="1922" t="s">
        <v>1604</v>
      </c>
    </row>
    <row r="35" spans="3:3" ht="16.5">
      <c r="C35" s="1923" t="s">
        <v>1605</v>
      </c>
    </row>
    <row r="37" spans="3:3">
      <c r="C37" s="1922" t="s">
        <v>1606</v>
      </c>
    </row>
    <row r="38" spans="3:3">
      <c r="C38" s="1922" t="s">
        <v>1607</v>
      </c>
    </row>
    <row r="39" spans="3:3">
      <c r="C39" s="1922" t="s">
        <v>1608</v>
      </c>
    </row>
    <row r="41" spans="3:3" ht="16.5">
      <c r="C41" s="1923" t="s">
        <v>1609</v>
      </c>
    </row>
    <row r="43" spans="3:3">
      <c r="C43" s="1922" t="s">
        <v>1610</v>
      </c>
    </row>
    <row r="44" spans="3:3">
      <c r="C44" s="1922" t="s">
        <v>1611</v>
      </c>
    </row>
    <row r="45" spans="3:3">
      <c r="C45" s="1922" t="s">
        <v>1612</v>
      </c>
    </row>
    <row r="47" spans="3:3" ht="16.5">
      <c r="C47" s="1923" t="s">
        <v>1613</v>
      </c>
    </row>
    <row r="49" spans="3:3">
      <c r="C49" s="1922" t="s">
        <v>1614</v>
      </c>
    </row>
    <row r="50" spans="3:3">
      <c r="C50" s="1922" t="s">
        <v>1615</v>
      </c>
    </row>
    <row r="51" spans="3:3">
      <c r="C51" s="1922" t="s">
        <v>1616</v>
      </c>
    </row>
    <row r="53" spans="3:3" ht="16.5">
      <c r="C53" s="1923" t="s">
        <v>1617</v>
      </c>
    </row>
    <row r="55" spans="3:3">
      <c r="C55" s="1922" t="s">
        <v>1618</v>
      </c>
    </row>
    <row r="56" spans="3:3">
      <c r="C56" s="1922" t="s">
        <v>1619</v>
      </c>
    </row>
  </sheetData>
  <pageMargins left="1.25" right="1.25" top="1" bottom="0.74583299999999997" header="0.25" footer="0.25"/>
  <pageSetup scale="71" orientation="portrait" r:id="rId1"/>
  <headerFooter>
    <oddFooter>&amp;C&amp;1#&amp;"Calibri"&amp;12&amp;K008000Internal Use</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D14BE-B803-42AF-A75C-D1CCC28DE50E}">
  <dimension ref="A1:L7"/>
  <sheetViews>
    <sheetView showGridLines="0" workbookViewId="0">
      <selection activeCell="L3" sqref="L3"/>
    </sheetView>
  </sheetViews>
  <sheetFormatPr baseColWidth="10" defaultRowHeight="12.75"/>
  <cols>
    <col min="1" max="11" width="11.42578125" style="1811"/>
    <col min="12" max="12" width="15.28515625" style="1811" customWidth="1"/>
    <col min="13" max="16384" width="11.42578125" style="1811"/>
  </cols>
  <sheetData>
    <row r="1" spans="1:12">
      <c r="A1" s="2069" t="s">
        <v>1708</v>
      </c>
    </row>
    <row r="2" spans="1:12" ht="13.5" thickBot="1"/>
    <row r="3" spans="1:12" ht="23.25" customHeight="1" thickTop="1" thickBot="1">
      <c r="L3" s="2070" t="s">
        <v>1709</v>
      </c>
    </row>
    <row r="4" spans="1:12" ht="13.5" thickTop="1"/>
    <row r="6" spans="1:12">
      <c r="L6" s="2069"/>
    </row>
    <row r="7" spans="1:12">
      <c r="L7" s="2069"/>
    </row>
  </sheetData>
  <hyperlinks>
    <hyperlink ref="A1" location="'hoja de ruta simple'!A" display="'hoja de ruta simple'!A" xr:uid="{3A7DE9E2-70F7-4141-94F7-713AB0C5EB44}"/>
    <hyperlink ref="L3" location="'hoja de ruta simple'!A89" display="Volver a HR" xr:uid="{FE9B67F8-C5A2-44F0-9A56-A5F9DAAFBD8C}"/>
  </hyperlinks>
  <pageMargins left="0.7" right="0.7" top="0.75" bottom="0.75" header="0.3" footer="0.3"/>
  <pageSetup paperSize="9" orientation="portrait" r:id="rId1"/>
  <headerFooter>
    <oddFooter>&amp;C&amp;1#&amp;"Calibri"&amp;12&amp;K008000Internal Use</oddFooter>
  </headerFooter>
  <drawing r:id="rId2"/>
  <legacyDrawing r:id="rId3"/>
  <oleObjects>
    <mc:AlternateContent xmlns:mc="http://schemas.openxmlformats.org/markup-compatibility/2006">
      <mc:Choice Requires="x14">
        <oleObject progId="Document" shapeId="108545" r:id="rId4">
          <objectPr defaultSize="0" r:id="rId5">
            <anchor moveWithCells="1">
              <from>
                <xdr:col>0</xdr:col>
                <xdr:colOff>19050</xdr:colOff>
                <xdr:row>0</xdr:row>
                <xdr:rowOff>19050</xdr:rowOff>
              </from>
              <to>
                <xdr:col>9</xdr:col>
                <xdr:colOff>733425</xdr:colOff>
                <xdr:row>59</xdr:row>
                <xdr:rowOff>142875</xdr:rowOff>
              </to>
            </anchor>
          </objectPr>
        </oleObject>
      </mc:Choice>
      <mc:Fallback>
        <oleObject progId="Document" shapeId="108545"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pageSetUpPr fitToPage="1"/>
  </sheetPr>
  <dimension ref="B1:AC68"/>
  <sheetViews>
    <sheetView showGridLines="0" showRowColHeaders="0" showZeros="0" view="pageBreakPreview" zoomScaleNormal="100" zoomScaleSheetLayoutView="100" workbookViewId="0">
      <pane ySplit="2" topLeftCell="A3" activePane="bottomLeft" state="frozen"/>
      <selection pane="bottomLeft" activeCell="H4" sqref="H4:M4"/>
    </sheetView>
  </sheetViews>
  <sheetFormatPr baseColWidth="10" defaultColWidth="11.42578125" defaultRowHeight="12.75"/>
  <cols>
    <col min="1" max="1" width="1.7109375" style="1493" customWidth="1"/>
    <col min="2" max="2" width="5.5703125" style="1493" customWidth="1"/>
    <col min="3" max="10" width="3.7109375" style="1493" customWidth="1"/>
    <col min="11" max="11" width="5.7109375" style="1493" customWidth="1"/>
    <col min="12" max="18" width="3.7109375" style="1493" customWidth="1"/>
    <col min="19" max="19" width="4.28515625" style="1493" customWidth="1"/>
    <col min="20" max="20" width="3.28515625" style="1493" customWidth="1"/>
    <col min="21" max="21" width="4.42578125" style="1493" customWidth="1"/>
    <col min="22" max="22" width="5.42578125" style="1493" customWidth="1"/>
    <col min="23" max="23" width="5.7109375" style="1493" customWidth="1"/>
    <col min="24" max="24" width="6.85546875" style="1493" customWidth="1"/>
    <col min="25" max="25" width="3.42578125" style="1493" customWidth="1"/>
    <col min="26" max="28" width="5.7109375" style="1493" customWidth="1"/>
    <col min="29" max="29" width="9.7109375" style="1493" customWidth="1"/>
    <col min="30" max="31" width="3.42578125" style="1493" customWidth="1"/>
    <col min="32" max="16384" width="11.42578125" style="1493"/>
  </cols>
  <sheetData>
    <row r="1" spans="2:29" ht="15">
      <c r="B1" s="2531" t="s">
        <v>1250</v>
      </c>
      <c r="C1" s="2531"/>
      <c r="D1" s="2531"/>
      <c r="E1" s="2531"/>
      <c r="F1" s="2531"/>
      <c r="G1" s="2531"/>
      <c r="H1" s="2531"/>
      <c r="I1" s="2531"/>
      <c r="J1" s="2531"/>
      <c r="K1" s="2531"/>
      <c r="L1" s="2531"/>
      <c r="M1" s="2531"/>
      <c r="N1" s="2531"/>
      <c r="O1" s="2531"/>
      <c r="P1" s="2531"/>
      <c r="Q1" s="2531"/>
      <c r="R1" s="2531"/>
      <c r="S1" s="2531"/>
      <c r="T1" s="2531"/>
      <c r="U1" s="2531"/>
      <c r="V1" s="2531"/>
      <c r="W1" s="2531"/>
      <c r="X1" s="2531"/>
      <c r="Y1" s="2531"/>
      <c r="Z1" s="2531"/>
      <c r="AA1" s="2531"/>
      <c r="AB1" s="2531"/>
      <c r="AC1" s="2531"/>
    </row>
    <row r="2" spans="2:29" ht="25.5" customHeight="1" thickBot="1"/>
    <row r="3" spans="2:29">
      <c r="B3" s="1555"/>
      <c r="C3" s="1554"/>
      <c r="D3" s="1554"/>
      <c r="E3" s="1554"/>
      <c r="F3" s="1554"/>
      <c r="G3" s="1554"/>
      <c r="H3" s="1554"/>
      <c r="I3" s="1554"/>
      <c r="J3" s="1554"/>
      <c r="K3" s="1554"/>
      <c r="L3" s="1553"/>
      <c r="M3" s="1553"/>
      <c r="N3" s="1553"/>
      <c r="O3" s="1553"/>
      <c r="P3" s="1553"/>
      <c r="Q3" s="1553"/>
      <c r="R3" s="1553"/>
      <c r="S3" s="1553"/>
      <c r="T3" s="1553"/>
      <c r="U3" s="1553"/>
      <c r="V3" s="1553"/>
      <c r="W3" s="1553"/>
      <c r="X3" s="1553"/>
      <c r="Y3" s="1553"/>
      <c r="Z3" s="1553"/>
      <c r="AA3" s="1553"/>
      <c r="AB3" s="1553"/>
      <c r="AC3" s="1552"/>
    </row>
    <row r="4" spans="2:29" ht="12.75" customHeight="1">
      <c r="B4" s="1499"/>
      <c r="C4" s="1524"/>
      <c r="D4" s="1538"/>
      <c r="E4" s="1538"/>
      <c r="F4" s="1538" t="s">
        <v>209</v>
      </c>
      <c r="G4" s="1524"/>
      <c r="H4" s="2530"/>
      <c r="I4" s="2530"/>
      <c r="J4" s="2530"/>
      <c r="K4" s="2530"/>
      <c r="L4" s="2530"/>
      <c r="M4" s="2530"/>
      <c r="N4" s="1531"/>
      <c r="O4" s="1531"/>
      <c r="P4" s="1531"/>
      <c r="Q4" s="1531"/>
      <c r="R4" s="1551"/>
      <c r="S4" s="1551"/>
      <c r="T4" s="1551"/>
      <c r="U4" s="2532" t="s">
        <v>1478</v>
      </c>
      <c r="V4" s="2532"/>
      <c r="W4" s="2532"/>
      <c r="X4" s="2532"/>
      <c r="Y4" s="2532"/>
      <c r="Z4" s="2532"/>
      <c r="AA4" s="2532"/>
      <c r="AB4" s="2532"/>
      <c r="AC4" s="1518"/>
    </row>
    <row r="5" spans="2:29" ht="9" customHeight="1">
      <c r="B5" s="1499"/>
      <c r="C5" s="1524"/>
      <c r="D5" s="1538"/>
      <c r="E5" s="1538"/>
      <c r="F5" s="1538"/>
      <c r="G5" s="1524"/>
      <c r="H5" s="1524"/>
      <c r="I5" s="1524"/>
      <c r="J5" s="1524"/>
      <c r="K5" s="1524"/>
      <c r="L5" s="1498"/>
      <c r="M5" s="1498"/>
      <c r="N5" s="1498"/>
      <c r="O5" s="1498"/>
      <c r="P5" s="1498"/>
      <c r="Q5" s="1498"/>
      <c r="R5" s="1537"/>
      <c r="S5" s="1537"/>
      <c r="T5" s="1537"/>
      <c r="U5" s="1539"/>
      <c r="V5" s="1539"/>
      <c r="W5" s="1539"/>
      <c r="X5" s="1539"/>
      <c r="Y5" s="1550"/>
      <c r="Z5" s="1550"/>
      <c r="AA5" s="1550"/>
      <c r="AB5" s="1535"/>
      <c r="AC5" s="1518"/>
    </row>
    <row r="6" spans="2:29" ht="12.75" customHeight="1">
      <c r="B6" s="1499"/>
      <c r="C6" s="1524"/>
      <c r="D6" s="1538"/>
      <c r="E6" s="1538"/>
      <c r="F6" s="1538" t="s">
        <v>979</v>
      </c>
      <c r="G6" s="1524"/>
      <c r="H6" s="2530"/>
      <c r="I6" s="2530"/>
      <c r="J6" s="2530"/>
      <c r="K6" s="2530"/>
      <c r="L6" s="2530"/>
      <c r="M6" s="2530"/>
      <c r="N6" s="1498"/>
      <c r="O6" s="1498"/>
      <c r="P6" s="1498"/>
      <c r="Q6" s="1498"/>
      <c r="R6" s="1545"/>
      <c r="S6" s="1545"/>
      <c r="T6" s="1545"/>
      <c r="U6" s="1539"/>
      <c r="V6" s="1539"/>
      <c r="W6" s="1543" t="s">
        <v>57</v>
      </c>
      <c r="X6" s="2300">
        <f>GESTOR</f>
        <v>0</v>
      </c>
      <c r="Y6" s="2300"/>
      <c r="Z6" s="2300"/>
      <c r="AA6" s="2300"/>
      <c r="AB6" s="2300"/>
      <c r="AC6" s="1518"/>
    </row>
    <row r="7" spans="2:29" ht="7.5" customHeight="1">
      <c r="B7" s="1499"/>
      <c r="C7" s="1524"/>
      <c r="D7" s="1538"/>
      <c r="E7" s="1538"/>
      <c r="F7" s="1538"/>
      <c r="G7" s="1524"/>
      <c r="H7" s="1524"/>
      <c r="I7" s="1524"/>
      <c r="J7" s="1524"/>
      <c r="K7" s="1524"/>
      <c r="L7" s="1498"/>
      <c r="M7" s="1498"/>
      <c r="N7" s="1498"/>
      <c r="O7" s="1498"/>
      <c r="P7" s="1498"/>
      <c r="Q7" s="1498"/>
      <c r="R7" s="1545"/>
      <c r="S7" s="1545"/>
      <c r="T7" s="1545"/>
      <c r="U7" s="1539"/>
      <c r="V7" s="1539"/>
      <c r="W7" s="1539"/>
      <c r="X7" s="1549"/>
      <c r="Y7" s="1548"/>
      <c r="Z7" s="1547"/>
      <c r="AA7" s="1547"/>
      <c r="AB7" s="1535"/>
      <c r="AC7" s="1518"/>
    </row>
    <row r="8" spans="2:29">
      <c r="B8" s="1499"/>
      <c r="C8" s="1524"/>
      <c r="D8" s="1538"/>
      <c r="E8" s="1538"/>
      <c r="F8" s="1538" t="s">
        <v>46</v>
      </c>
      <c r="G8" s="1524"/>
      <c r="H8" s="2530"/>
      <c r="I8" s="2530"/>
      <c r="J8" s="2530"/>
      <c r="K8" s="2530"/>
      <c r="L8" s="2530"/>
      <c r="M8" s="2530"/>
      <c r="N8" s="1528"/>
      <c r="O8" s="1528"/>
      <c r="P8" s="1528"/>
      <c r="Q8" s="1546"/>
      <c r="R8" s="1545"/>
      <c r="S8" s="1545"/>
      <c r="T8" s="1545"/>
      <c r="U8" s="1544"/>
      <c r="V8" s="1544"/>
      <c r="W8" s="1543"/>
      <c r="X8" s="1542">
        <f>GR_GESTOR</f>
        <v>0</v>
      </c>
      <c r="Y8" s="1542"/>
      <c r="Z8" s="1542"/>
      <c r="AA8" s="1542"/>
      <c r="AB8" s="1541"/>
      <c r="AC8" s="1518"/>
    </row>
    <row r="9" spans="2:29" ht="9" customHeight="1">
      <c r="B9" s="1499"/>
      <c r="C9" s="1524"/>
      <c r="D9" s="1538"/>
      <c r="E9" s="1538"/>
      <c r="F9" s="1538"/>
      <c r="G9" s="1524"/>
      <c r="H9" s="1524"/>
      <c r="I9" s="1524"/>
      <c r="J9" s="1524"/>
      <c r="K9" s="1524"/>
      <c r="L9" s="1498"/>
      <c r="M9" s="1498"/>
      <c r="N9" s="1498"/>
      <c r="O9" s="1498"/>
      <c r="P9" s="1498"/>
      <c r="Q9" s="1498"/>
      <c r="R9" s="1537"/>
      <c r="S9" s="1537"/>
      <c r="T9" s="1537"/>
      <c r="U9" s="1539"/>
      <c r="V9" s="1539"/>
      <c r="W9" s="1539"/>
      <c r="X9" s="1540"/>
      <c r="Y9" s="1539"/>
      <c r="Z9" s="1539"/>
      <c r="AA9" s="1539"/>
      <c r="AB9" s="1535"/>
      <c r="AC9" s="1518"/>
    </row>
    <row r="10" spans="2:29" ht="14.25">
      <c r="B10" s="1499"/>
      <c r="C10" s="1524"/>
      <c r="D10" s="1538"/>
      <c r="E10" s="1538"/>
      <c r="F10" s="1538" t="s">
        <v>47</v>
      </c>
      <c r="G10" s="1524"/>
      <c r="H10" s="2530"/>
      <c r="I10" s="2530"/>
      <c r="J10" s="2530"/>
      <c r="K10" s="2530"/>
      <c r="L10" s="2530"/>
      <c r="M10" s="2530"/>
      <c r="N10" s="1498"/>
      <c r="O10" s="1498"/>
      <c r="P10" s="1498"/>
      <c r="Q10" s="1498"/>
      <c r="R10" s="1537"/>
      <c r="S10" s="1537"/>
      <c r="T10" s="1537"/>
      <c r="U10" s="1536" t="str">
        <f>CPD</f>
        <v/>
      </c>
      <c r="V10" s="1508" t="s">
        <v>1249</v>
      </c>
      <c r="X10" s="2537">
        <f>EXPEDIENTE</f>
        <v>0</v>
      </c>
      <c r="Y10" s="2537"/>
      <c r="Z10" s="2537"/>
      <c r="AA10" s="2537"/>
      <c r="AB10" s="2537"/>
      <c r="AC10" s="1518"/>
    </row>
    <row r="11" spans="2:29" ht="7.5" customHeight="1">
      <c r="B11" s="1499"/>
      <c r="C11" s="1524"/>
      <c r="D11" s="1524"/>
      <c r="E11" s="1524"/>
      <c r="F11" s="1524"/>
      <c r="G11" s="1524"/>
      <c r="H11" s="1524"/>
      <c r="I11" s="1524"/>
      <c r="J11" s="1524"/>
      <c r="K11" s="1524"/>
      <c r="L11" s="1498"/>
      <c r="M11" s="1498"/>
      <c r="N11" s="1498"/>
      <c r="O11" s="1498"/>
      <c r="P11" s="1498"/>
      <c r="Q11" s="1498"/>
      <c r="R11" s="1535"/>
      <c r="S11" s="1535"/>
      <c r="T11" s="1535"/>
      <c r="U11" s="1535"/>
      <c r="V11" s="1535"/>
      <c r="W11" s="1535"/>
      <c r="X11" s="1535"/>
      <c r="Y11" s="1535"/>
      <c r="Z11" s="1535"/>
      <c r="AA11" s="1535"/>
      <c r="AB11" s="1535"/>
      <c r="AC11" s="1518"/>
    </row>
    <row r="12" spans="2:29">
      <c r="B12" s="1499"/>
      <c r="C12" s="1524"/>
      <c r="F12" s="1524"/>
      <c r="G12" s="1524"/>
      <c r="H12" s="1524"/>
      <c r="I12" s="1524"/>
      <c r="J12" s="1524"/>
      <c r="K12" s="1524"/>
      <c r="L12" s="1498"/>
      <c r="M12" s="1498"/>
      <c r="N12" s="1498"/>
      <c r="O12" s="1498"/>
      <c r="P12" s="1498"/>
      <c r="Q12" s="1498"/>
      <c r="R12" s="1498"/>
      <c r="S12" s="1498"/>
      <c r="T12" s="1498"/>
      <c r="U12" s="1498"/>
      <c r="V12" s="1498"/>
      <c r="W12" s="1498"/>
      <c r="X12" s="1498"/>
      <c r="Y12" s="1498"/>
      <c r="Z12" s="1498"/>
      <c r="AA12" s="1498"/>
      <c r="AC12" s="1497"/>
    </row>
    <row r="13" spans="2:29" ht="14.25" customHeight="1">
      <c r="B13" s="1499"/>
      <c r="C13" s="1498"/>
      <c r="D13" s="1534" t="s">
        <v>1248</v>
      </c>
      <c r="E13" s="1532"/>
      <c r="F13" s="1532"/>
      <c r="G13" s="1532"/>
      <c r="H13" s="1533"/>
      <c r="I13" s="1532"/>
      <c r="J13" s="1531"/>
      <c r="K13" s="1531"/>
      <c r="L13" s="1531"/>
      <c r="M13" s="2538"/>
      <c r="N13" s="2538"/>
      <c r="O13" s="2538"/>
      <c r="P13" s="2538"/>
      <c r="Q13" s="2538"/>
      <c r="R13" s="1530" t="s">
        <v>1247</v>
      </c>
      <c r="V13" s="1498"/>
      <c r="W13" s="1498"/>
      <c r="X13" s="1498"/>
      <c r="Y13" s="1498"/>
      <c r="Z13" s="1498"/>
      <c r="AA13" s="1498"/>
      <c r="AB13" s="1498"/>
      <c r="AC13" s="1497"/>
    </row>
    <row r="14" spans="2:29">
      <c r="B14" s="1499"/>
      <c r="C14" s="1498"/>
      <c r="E14" s="1498"/>
      <c r="F14" s="1498"/>
      <c r="G14" s="1498"/>
      <c r="H14" s="1529"/>
      <c r="I14" s="1498"/>
      <c r="J14" s="1528"/>
      <c r="K14" s="1528"/>
      <c r="L14" s="1528"/>
      <c r="M14" s="1528"/>
      <c r="N14" s="1498"/>
      <c r="O14" s="1498"/>
      <c r="P14" s="1498"/>
      <c r="Q14" s="1498"/>
      <c r="R14" s="1498"/>
      <c r="S14" s="1498"/>
      <c r="T14" s="1498"/>
      <c r="U14" s="1498"/>
      <c r="V14" s="1498"/>
      <c r="W14" s="1498"/>
      <c r="X14" s="1498"/>
      <c r="Y14" s="1498"/>
      <c r="Z14" s="1498"/>
      <c r="AA14" s="1498"/>
      <c r="AB14" s="1498"/>
      <c r="AC14" s="1497"/>
    </row>
    <row r="15" spans="2:29">
      <c r="B15" s="1499"/>
      <c r="C15" s="1498"/>
      <c r="D15" s="1498"/>
      <c r="E15" s="1498"/>
      <c r="F15" s="1498"/>
      <c r="G15" s="1498"/>
      <c r="H15" s="1498"/>
      <c r="I15" s="1498"/>
      <c r="J15" s="1498"/>
      <c r="K15" s="1498"/>
      <c r="L15" s="1498"/>
      <c r="M15" s="1498"/>
      <c r="N15" s="1498"/>
      <c r="O15" s="1498"/>
      <c r="P15" s="1498"/>
      <c r="Q15" s="1498"/>
      <c r="R15" s="1498"/>
      <c r="S15" s="1498"/>
      <c r="T15" s="1498"/>
      <c r="U15" s="1498"/>
      <c r="V15" s="1498"/>
      <c r="W15" s="1498"/>
      <c r="X15" s="1498"/>
      <c r="Y15" s="1498"/>
      <c r="Z15" s="1498"/>
      <c r="AA15" s="1498"/>
      <c r="AB15" s="1498"/>
      <c r="AC15" s="1497"/>
    </row>
    <row r="16" spans="2:29" ht="14.25">
      <c r="B16" s="1499"/>
      <c r="C16" s="1508"/>
      <c r="D16" s="1527" t="s">
        <v>1246</v>
      </c>
      <c r="H16" s="2535"/>
      <c r="I16" s="2535"/>
      <c r="J16" s="2535"/>
      <c r="K16" s="2535"/>
      <c r="L16" s="2535"/>
      <c r="M16" s="2535"/>
      <c r="N16" s="2535"/>
      <c r="O16" s="2535"/>
      <c r="P16" s="2535"/>
      <c r="Q16" s="2535"/>
      <c r="R16" s="2535"/>
      <c r="S16" s="2535"/>
      <c r="T16" s="1508"/>
      <c r="U16" s="1508" t="s">
        <v>1245</v>
      </c>
      <c r="V16" s="1508"/>
      <c r="W16" s="2535"/>
      <c r="X16" s="2535"/>
      <c r="Y16" s="2535"/>
      <c r="Z16" s="2535"/>
      <c r="AA16" s="2535"/>
      <c r="AB16" s="1498"/>
      <c r="AC16" s="1497"/>
    </row>
    <row r="17" spans="2:29" ht="9" customHeight="1">
      <c r="B17" s="1499"/>
      <c r="C17" s="1508"/>
      <c r="D17" s="1508"/>
      <c r="E17" s="1508"/>
      <c r="F17" s="1508"/>
      <c r="G17" s="1508"/>
      <c r="H17" s="1508"/>
      <c r="I17" s="1508"/>
      <c r="J17" s="1508"/>
      <c r="K17" s="1508"/>
      <c r="L17" s="1508"/>
      <c r="M17" s="1508"/>
      <c r="N17" s="1508"/>
      <c r="O17" s="1508"/>
      <c r="P17" s="1508"/>
      <c r="Q17" s="1508"/>
      <c r="R17" s="1508"/>
      <c r="S17" s="1508"/>
      <c r="T17" s="1508"/>
      <c r="U17" s="1508"/>
      <c r="V17" s="1508"/>
      <c r="W17" s="1508"/>
      <c r="X17" s="1508"/>
      <c r="Y17" s="1508"/>
      <c r="Z17" s="1508"/>
      <c r="AA17" s="1508"/>
      <c r="AB17" s="1498"/>
      <c r="AC17" s="1497"/>
    </row>
    <row r="18" spans="2:29" ht="15.75" customHeight="1">
      <c r="B18" s="1499"/>
      <c r="C18" s="1508"/>
      <c r="D18" s="1508" t="s">
        <v>1244</v>
      </c>
      <c r="E18" s="1508"/>
      <c r="F18" s="1508"/>
      <c r="G18" s="1508"/>
      <c r="L18" s="2536" t="s">
        <v>1243</v>
      </c>
      <c r="M18" s="2536"/>
      <c r="N18" s="2536"/>
      <c r="O18" s="2536"/>
      <c r="P18" s="2536"/>
      <c r="Q18" s="2536"/>
      <c r="R18" s="1508" t="s">
        <v>1242</v>
      </c>
      <c r="U18" s="1508"/>
      <c r="V18" s="1508"/>
      <c r="W18" s="2530"/>
      <c r="X18" s="2530"/>
      <c r="Y18" s="2530"/>
      <c r="Z18" s="2530"/>
      <c r="AA18" s="2530"/>
      <c r="AB18" s="1498"/>
      <c r="AC18" s="1497"/>
    </row>
    <row r="19" spans="2:29" ht="10.5" customHeight="1">
      <c r="B19" s="1499"/>
      <c r="C19" s="1508"/>
      <c r="D19" s="1508"/>
      <c r="E19" s="1508"/>
      <c r="F19" s="1508"/>
      <c r="G19" s="1508"/>
      <c r="H19" s="1510"/>
      <c r="I19" s="1510"/>
      <c r="J19" s="1510"/>
      <c r="K19" s="1510"/>
      <c r="L19" s="1510"/>
      <c r="M19" s="1510"/>
      <c r="N19" s="1510"/>
      <c r="O19" s="1510"/>
      <c r="P19" s="1510"/>
      <c r="Q19" s="1510"/>
      <c r="R19" s="1510"/>
      <c r="S19" s="1510"/>
      <c r="T19" s="1508"/>
      <c r="U19" s="1508"/>
      <c r="V19" s="1508"/>
      <c r="W19" s="1525"/>
      <c r="X19" s="1526"/>
      <c r="Y19" s="1526"/>
      <c r="Z19" s="1526"/>
      <c r="AA19" s="1526"/>
      <c r="AB19" s="1498"/>
      <c r="AC19" s="1497"/>
    </row>
    <row r="20" spans="2:29" ht="15.75" customHeight="1">
      <c r="B20" s="1499"/>
      <c r="C20" s="1508"/>
      <c r="D20" s="1508" t="s">
        <v>1241</v>
      </c>
      <c r="E20" s="1508"/>
      <c r="K20" s="2530"/>
      <c r="L20" s="2530"/>
      <c r="M20" s="2530"/>
      <c r="N20" s="2530"/>
      <c r="O20" s="2530"/>
      <c r="P20" s="2530"/>
      <c r="Q20" s="2530"/>
      <c r="R20" s="2530"/>
      <c r="S20" s="2530"/>
      <c r="T20" s="2530"/>
      <c r="U20" s="2530"/>
      <c r="V20" s="2530"/>
      <c r="W20" s="2530"/>
      <c r="X20" s="2530"/>
      <c r="Y20" s="2530"/>
      <c r="Z20" s="2530"/>
      <c r="AA20" s="2530"/>
      <c r="AB20" s="1525"/>
      <c r="AC20" s="1497"/>
    </row>
    <row r="21" spans="2:29" ht="15.75" customHeight="1">
      <c r="B21" s="1499"/>
      <c r="C21" s="1498"/>
      <c r="L21" s="1498"/>
      <c r="M21" s="1498"/>
      <c r="N21" s="1498"/>
      <c r="O21" s="1508"/>
      <c r="P21" s="1508"/>
      <c r="Q21" s="1508"/>
      <c r="R21" s="1508"/>
      <c r="S21" s="1508"/>
      <c r="T21" s="1508"/>
      <c r="U21" s="1508"/>
      <c r="V21" s="1508"/>
      <c r="W21" s="1508"/>
      <c r="X21" s="1508"/>
      <c r="Y21" s="1508"/>
      <c r="Z21" s="1508"/>
      <c r="AA21" s="1508"/>
      <c r="AB21" s="1508"/>
      <c r="AC21" s="1497"/>
    </row>
    <row r="22" spans="2:29" ht="15.75" customHeight="1">
      <c r="B22" s="1499"/>
      <c r="C22" s="1521"/>
      <c r="D22" s="1523" t="s">
        <v>1240</v>
      </c>
      <c r="E22" s="1498"/>
      <c r="F22" s="1498"/>
      <c r="H22" s="2534"/>
      <c r="I22" s="2534"/>
      <c r="J22" s="2534"/>
      <c r="K22" s="2534"/>
      <c r="L22" s="2534"/>
      <c r="M22" s="1524" t="s">
        <v>1239</v>
      </c>
      <c r="N22" s="1521"/>
      <c r="O22" s="1521"/>
      <c r="P22" s="1522"/>
      <c r="Q22" s="1522"/>
      <c r="R22" s="2534"/>
      <c r="S22" s="2534"/>
      <c r="T22" s="2534"/>
      <c r="U22" s="2534"/>
      <c r="V22" s="2534"/>
      <c r="W22" s="1522" t="s">
        <v>212</v>
      </c>
      <c r="X22" s="1498"/>
      <c r="Y22" s="1498"/>
      <c r="Z22" s="1521"/>
      <c r="AA22" s="1498"/>
      <c r="AB22" s="1521"/>
      <c r="AC22" s="1497"/>
    </row>
    <row r="23" spans="2:29" ht="15.75" customHeight="1">
      <c r="B23" s="1499"/>
      <c r="C23" s="1521"/>
      <c r="D23" s="1523"/>
      <c r="E23" s="1498"/>
      <c r="F23" s="1498"/>
      <c r="W23" s="1522"/>
      <c r="X23" s="1498"/>
      <c r="Y23" s="1498"/>
      <c r="Z23" s="1521"/>
      <c r="AA23" s="1498"/>
      <c r="AB23" s="1521"/>
      <c r="AC23" s="1497"/>
    </row>
    <row r="24" spans="2:29" ht="15.75" customHeight="1">
      <c r="B24" s="1499"/>
      <c r="C24" s="1521"/>
      <c r="D24" s="1521"/>
      <c r="E24" s="1521"/>
      <c r="F24" s="1521"/>
      <c r="G24" s="1521"/>
      <c r="H24" s="1498"/>
      <c r="I24" s="1498"/>
      <c r="J24" s="1521"/>
      <c r="K24" s="1522"/>
      <c r="L24" s="2533" t="s">
        <v>202</v>
      </c>
      <c r="M24" s="2533"/>
      <c r="N24" s="2533"/>
      <c r="O24" s="2533"/>
      <c r="P24" s="2533"/>
      <c r="Q24" s="2533"/>
      <c r="R24" s="2533"/>
      <c r="S24" s="2533"/>
      <c r="T24" s="2533"/>
      <c r="U24" s="2533"/>
      <c r="V24" s="1522"/>
      <c r="W24" s="1522"/>
      <c r="X24" s="1498"/>
      <c r="Y24" s="1498"/>
      <c r="Z24" s="1521"/>
      <c r="AA24" s="1498"/>
      <c r="AB24" s="1521"/>
      <c r="AC24" s="1497"/>
    </row>
    <row r="25" spans="2:29" ht="15.75" customHeight="1">
      <c r="B25" s="1499"/>
      <c r="C25" s="1521"/>
      <c r="D25" s="1521"/>
      <c r="E25" s="1521"/>
      <c r="F25" s="1521"/>
      <c r="G25" s="1521"/>
      <c r="H25" s="1498"/>
      <c r="I25" s="1498"/>
      <c r="J25" s="1521"/>
      <c r="K25" s="1522"/>
      <c r="L25" s="1522"/>
      <c r="M25" s="1498"/>
      <c r="N25" s="1521"/>
      <c r="O25" s="1521"/>
      <c r="P25" s="1522"/>
      <c r="Q25" s="1522"/>
      <c r="R25" s="1498"/>
      <c r="S25" s="1521"/>
      <c r="T25" s="1498"/>
      <c r="U25" s="1521"/>
      <c r="V25" s="1522"/>
      <c r="W25" s="1522"/>
      <c r="X25" s="1498"/>
      <c r="Y25" s="1498"/>
      <c r="Z25" s="1521"/>
      <c r="AA25" s="1498"/>
      <c r="AB25" s="1521"/>
      <c r="AC25" s="1497"/>
    </row>
    <row r="26" spans="2:29" ht="15.75" customHeight="1">
      <c r="B26" s="1499"/>
      <c r="C26" s="1524" t="s">
        <v>1238</v>
      </c>
      <c r="D26" s="1508"/>
      <c r="E26" s="1521"/>
      <c r="F26" s="1521"/>
      <c r="G26" s="1521"/>
      <c r="H26" s="1498"/>
      <c r="I26" s="1498"/>
      <c r="J26" s="1521"/>
      <c r="K26" s="1522"/>
      <c r="L26" s="1522"/>
      <c r="M26" s="1498"/>
      <c r="N26" s="1521"/>
      <c r="O26" s="1521"/>
      <c r="P26" s="1522"/>
      <c r="Q26" s="1522"/>
      <c r="R26" s="1498"/>
      <c r="S26" s="1521"/>
      <c r="T26" s="1498"/>
      <c r="U26" s="1521"/>
      <c r="V26" s="1522"/>
      <c r="W26" s="1522"/>
      <c r="X26" s="1498"/>
      <c r="Y26" s="1498"/>
      <c r="Z26" s="1521"/>
      <c r="AA26" s="1498"/>
      <c r="AB26" s="1521"/>
      <c r="AC26" s="1497"/>
    </row>
    <row r="27" spans="2:29" ht="5.25" customHeight="1">
      <c r="B27" s="1499"/>
      <c r="D27" s="1508"/>
      <c r="E27" s="1521"/>
      <c r="F27" s="1521"/>
      <c r="G27" s="1521"/>
      <c r="H27" s="1498"/>
      <c r="I27" s="1498"/>
      <c r="J27" s="1521"/>
      <c r="K27" s="1522"/>
      <c r="L27" s="1522"/>
      <c r="M27" s="1498"/>
      <c r="N27" s="1521"/>
      <c r="O27" s="1521"/>
      <c r="P27" s="1522"/>
      <c r="Q27" s="1522"/>
      <c r="R27" s="1498"/>
      <c r="S27" s="1521"/>
      <c r="T27" s="1498"/>
      <c r="U27" s="1521"/>
      <c r="V27" s="1522"/>
      <c r="W27" s="1522"/>
      <c r="X27" s="1498"/>
      <c r="Y27" s="1498"/>
      <c r="Z27" s="1521"/>
      <c r="AA27" s="1498"/>
      <c r="AB27" s="1521"/>
      <c r="AC27" s="1497"/>
    </row>
    <row r="28" spans="2:29" ht="13.5" customHeight="1">
      <c r="B28" s="1499"/>
      <c r="C28" s="1524" t="s">
        <v>1512</v>
      </c>
      <c r="AC28" s="1520"/>
    </row>
    <row r="29" spans="2:29" s="1517" customFormat="1" ht="4.5" customHeight="1">
      <c r="B29" s="1519"/>
      <c r="C29" s="1493"/>
      <c r="D29" s="1493"/>
      <c r="E29" s="1493"/>
      <c r="F29" s="1493"/>
      <c r="G29" s="1493"/>
      <c r="H29" s="1493"/>
      <c r="I29" s="1493"/>
      <c r="J29" s="1493"/>
      <c r="K29" s="1493"/>
      <c r="L29" s="1493"/>
      <c r="M29" s="1493"/>
      <c r="N29" s="1493"/>
      <c r="O29" s="1493"/>
      <c r="P29" s="1493"/>
      <c r="Q29" s="1493"/>
      <c r="R29" s="1493"/>
      <c r="S29" s="1493"/>
      <c r="T29" s="1493"/>
      <c r="U29" s="1493"/>
      <c r="V29" s="1493"/>
      <c r="W29" s="1493"/>
      <c r="X29" s="1493"/>
      <c r="Y29" s="1493"/>
      <c r="Z29" s="1493"/>
      <c r="AA29" s="1493"/>
      <c r="AB29" s="1493"/>
      <c r="AC29" s="1520"/>
    </row>
    <row r="30" spans="2:29" ht="15" customHeight="1">
      <c r="B30" s="1499"/>
      <c r="C30" s="1810" t="s">
        <v>1237</v>
      </c>
      <c r="AC30" s="1497"/>
    </row>
    <row r="31" spans="2:29" s="1517" customFormat="1" ht="6" customHeight="1">
      <c r="B31" s="1519"/>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1493"/>
      <c r="AB31" s="1493"/>
      <c r="AC31" s="1518"/>
    </row>
    <row r="32" spans="2:29" ht="15" customHeight="1">
      <c r="B32" s="1499"/>
      <c r="AC32" s="1497"/>
    </row>
    <row r="33" spans="2:29" ht="20.25" customHeight="1">
      <c r="B33" s="1499"/>
      <c r="C33" s="1516" t="s">
        <v>1236</v>
      </c>
      <c r="AC33" s="1497"/>
    </row>
    <row r="34" spans="2:29" ht="21" customHeight="1">
      <c r="B34" s="1499"/>
      <c r="C34" s="1508"/>
      <c r="D34" s="1515" t="s">
        <v>1235</v>
      </c>
      <c r="E34" s="1508"/>
      <c r="F34" s="1508"/>
      <c r="G34" s="1508"/>
      <c r="H34" s="1508"/>
      <c r="I34" s="1508"/>
      <c r="J34" s="1508"/>
      <c r="K34" s="1508"/>
      <c r="L34" s="1508"/>
      <c r="M34" s="1508"/>
      <c r="N34" s="1508"/>
      <c r="O34" s="1508"/>
      <c r="P34" s="1508"/>
      <c r="Q34" s="1508"/>
      <c r="R34" s="1508"/>
      <c r="S34" s="1508"/>
      <c r="T34" s="1508"/>
      <c r="U34" s="1508"/>
      <c r="V34" s="1508"/>
      <c r="W34" s="1508"/>
      <c r="X34" s="1508"/>
      <c r="Y34" s="1508"/>
      <c r="Z34" s="1508"/>
      <c r="AA34" s="1508"/>
      <c r="AB34" s="1498"/>
      <c r="AC34" s="1497"/>
    </row>
    <row r="35" spans="2:29" ht="21" customHeight="1">
      <c r="B35" s="1499"/>
      <c r="C35" s="1508"/>
      <c r="D35" s="1515" t="s">
        <v>1234</v>
      </c>
      <c r="E35" s="1508"/>
      <c r="F35" s="1508"/>
      <c r="G35" s="1508"/>
      <c r="H35" s="1508"/>
      <c r="I35" s="1508"/>
      <c r="J35" s="1508"/>
      <c r="K35" s="1508"/>
      <c r="L35" s="1508"/>
      <c r="M35" s="1508"/>
      <c r="N35" s="1508"/>
      <c r="O35" s="1508"/>
      <c r="P35" s="1508"/>
      <c r="Q35" s="1508"/>
      <c r="R35" s="1508"/>
      <c r="S35" s="1508"/>
      <c r="T35" s="1508"/>
      <c r="U35" s="1508"/>
      <c r="V35" s="1508"/>
      <c r="W35" s="1508"/>
      <c r="X35" s="1508"/>
      <c r="Y35" s="1508"/>
      <c r="Z35" s="1508"/>
      <c r="AA35" s="1508"/>
      <c r="AB35" s="1498"/>
      <c r="AC35" s="1497"/>
    </row>
    <row r="36" spans="2:29" ht="21" customHeight="1">
      <c r="B36" s="1499"/>
      <c r="C36" s="1508"/>
      <c r="D36" s="1515" t="s">
        <v>1233</v>
      </c>
      <c r="E36" s="1508"/>
      <c r="F36" s="1508"/>
      <c r="G36" s="1508"/>
      <c r="H36" s="1508"/>
      <c r="I36" s="1508"/>
      <c r="J36" s="1508"/>
      <c r="K36" s="1508"/>
      <c r="L36" s="1508"/>
      <c r="M36" s="1508"/>
      <c r="N36" s="1508"/>
      <c r="O36" s="1508"/>
      <c r="P36" s="1508"/>
      <c r="Q36" s="1508"/>
      <c r="R36" s="1508"/>
      <c r="S36" s="1508"/>
      <c r="T36" s="1508"/>
      <c r="U36" s="1508"/>
      <c r="V36" s="1508"/>
      <c r="W36" s="1508"/>
      <c r="X36" s="1508"/>
      <c r="Y36" s="1508"/>
      <c r="Z36" s="1508"/>
      <c r="AA36" s="1508"/>
      <c r="AB36" s="1498"/>
      <c r="AC36" s="1497"/>
    </row>
    <row r="37" spans="2:29" ht="21" customHeight="1">
      <c r="B37" s="1499"/>
      <c r="C37" s="1508"/>
      <c r="D37" s="1515" t="s">
        <v>1232</v>
      </c>
      <c r="E37" s="1508"/>
      <c r="F37" s="1508"/>
      <c r="G37" s="1508"/>
      <c r="H37" s="1508"/>
      <c r="I37" s="1508"/>
      <c r="J37" s="1508"/>
      <c r="K37" s="1508"/>
      <c r="L37" s="1508"/>
      <c r="M37" s="1508"/>
      <c r="N37" s="1508"/>
      <c r="O37" s="1508"/>
      <c r="P37" s="1508"/>
      <c r="Q37" s="1508"/>
      <c r="R37" s="1508"/>
      <c r="S37" s="1508"/>
      <c r="T37" s="1508"/>
      <c r="U37" s="1508"/>
      <c r="V37" s="1508"/>
      <c r="W37" s="1508"/>
      <c r="X37" s="1508"/>
      <c r="Y37" s="1508"/>
      <c r="Z37" s="1508"/>
      <c r="AA37" s="1508"/>
      <c r="AB37" s="1498"/>
      <c r="AC37" s="1497"/>
    </row>
    <row r="38" spans="2:29" ht="21" customHeight="1">
      <c r="B38" s="1499"/>
      <c r="C38" s="1508"/>
      <c r="D38" s="1515" t="s">
        <v>1231</v>
      </c>
      <c r="E38" s="1508"/>
      <c r="F38" s="1508"/>
      <c r="G38" s="1508"/>
      <c r="H38" s="1508"/>
      <c r="I38" s="1508"/>
      <c r="J38" s="1508"/>
      <c r="K38" s="1508"/>
      <c r="L38" s="1508"/>
      <c r="M38" s="1508"/>
      <c r="N38" s="1508"/>
      <c r="O38" s="1508"/>
      <c r="P38" s="1508"/>
      <c r="Q38" s="1508"/>
      <c r="R38" s="1508"/>
      <c r="S38" s="1508"/>
      <c r="T38" s="1508"/>
      <c r="U38" s="1508"/>
      <c r="V38" s="1508"/>
      <c r="W38" s="1508"/>
      <c r="X38" s="1508"/>
      <c r="Y38" s="1508"/>
      <c r="Z38" s="1508"/>
      <c r="AA38" s="1508"/>
      <c r="AB38" s="1498"/>
      <c r="AC38" s="1497"/>
    </row>
    <row r="39" spans="2:29" ht="21" customHeight="1">
      <c r="B39" s="1499"/>
      <c r="C39" s="1508"/>
      <c r="D39" s="1515"/>
      <c r="E39" s="1508"/>
      <c r="F39" s="1508"/>
      <c r="G39" s="1508"/>
      <c r="H39" s="1508"/>
      <c r="I39" s="1508"/>
      <c r="J39" s="1508"/>
      <c r="K39" s="1508"/>
      <c r="L39" s="1508"/>
      <c r="M39" s="1508"/>
      <c r="N39" s="1508"/>
      <c r="O39" s="1508"/>
      <c r="P39" s="1508"/>
      <c r="Q39" s="1508"/>
      <c r="R39" s="1508"/>
      <c r="S39" s="1508"/>
      <c r="T39" s="1508"/>
      <c r="U39" s="1508"/>
      <c r="V39" s="1508"/>
      <c r="W39" s="1508"/>
      <c r="X39" s="1508"/>
      <c r="Y39" s="1508"/>
      <c r="Z39" s="1508"/>
      <c r="AA39" s="1508"/>
      <c r="AB39" s="1498"/>
      <c r="AC39" s="1497"/>
    </row>
    <row r="40" spans="2:29" ht="21" customHeight="1">
      <c r="B40" s="1499"/>
      <c r="C40" s="1516" t="s">
        <v>1230</v>
      </c>
      <c r="D40" s="1515"/>
      <c r="E40" s="1508"/>
      <c r="F40" s="1508"/>
      <c r="G40" s="1508"/>
      <c r="H40" s="1508"/>
      <c r="I40" s="1508"/>
      <c r="J40" s="1508"/>
      <c r="K40" s="1508"/>
      <c r="L40" s="1508"/>
      <c r="M40" s="1508"/>
      <c r="N40" s="1508"/>
      <c r="O40" s="1508"/>
      <c r="P40" s="1508"/>
      <c r="Q40" s="1508"/>
      <c r="R40" s="1508"/>
      <c r="S40" s="1508"/>
      <c r="T40" s="1508"/>
      <c r="U40" s="1508"/>
      <c r="V40" s="1508"/>
      <c r="W40" s="1508"/>
      <c r="X40" s="1508"/>
      <c r="Y40" s="1508"/>
      <c r="Z40" s="1508"/>
      <c r="AA40" s="1508"/>
      <c r="AB40" s="1498"/>
      <c r="AC40" s="1497"/>
    </row>
    <row r="41" spans="2:29" ht="21" customHeight="1">
      <c r="B41" s="1499"/>
      <c r="C41" s="1516"/>
      <c r="D41" s="1515" t="s">
        <v>1229</v>
      </c>
      <c r="E41" s="1508"/>
      <c r="F41" s="1508"/>
      <c r="G41" s="1508"/>
      <c r="H41" s="1508"/>
      <c r="I41" s="1508"/>
      <c r="J41" s="1508"/>
      <c r="K41" s="1508"/>
      <c r="L41" s="1508"/>
      <c r="M41" s="1508"/>
      <c r="N41" s="1508"/>
      <c r="O41" s="1508"/>
      <c r="P41" s="1508"/>
      <c r="Q41" s="1508"/>
      <c r="R41" s="1508"/>
      <c r="S41" s="1508"/>
      <c r="T41" s="1508"/>
      <c r="U41" s="1508"/>
      <c r="V41" s="1508"/>
      <c r="W41" s="1508"/>
      <c r="X41" s="1508"/>
      <c r="Y41" s="1508"/>
      <c r="Z41" s="1508"/>
      <c r="AA41" s="1508"/>
      <c r="AB41" s="1498"/>
      <c r="AC41" s="1497"/>
    </row>
    <row r="42" spans="2:29" ht="21" customHeight="1">
      <c r="B42" s="1499"/>
      <c r="C42" s="1516"/>
      <c r="D42" s="1515" t="s">
        <v>1228</v>
      </c>
      <c r="E42" s="1508"/>
      <c r="F42" s="1508"/>
      <c r="G42" s="1508"/>
      <c r="H42" s="1508"/>
      <c r="I42" s="1508"/>
      <c r="J42" s="1508"/>
      <c r="K42" s="1508"/>
      <c r="L42" s="1508"/>
      <c r="M42" s="1508"/>
      <c r="N42" s="1508"/>
      <c r="O42" s="1508"/>
      <c r="P42" s="1508"/>
      <c r="Q42" s="1508"/>
      <c r="R42" s="1508"/>
      <c r="S42" s="1508"/>
      <c r="T42" s="1508"/>
      <c r="U42" s="1508"/>
      <c r="V42" s="1508"/>
      <c r="W42" s="1508"/>
      <c r="X42" s="1508"/>
      <c r="Y42" s="1508"/>
      <c r="Z42" s="1508"/>
      <c r="AA42" s="1508"/>
      <c r="AB42" s="1498"/>
      <c r="AC42" s="1497"/>
    </row>
    <row r="43" spans="2:29" ht="21" customHeight="1">
      <c r="B43" s="1499"/>
      <c r="C43" s="1516"/>
      <c r="D43" s="1515"/>
      <c r="E43" s="1508"/>
      <c r="F43" s="1508"/>
      <c r="G43" s="1508"/>
      <c r="H43" s="1508"/>
      <c r="I43" s="1508"/>
      <c r="J43" s="1508"/>
      <c r="K43" s="1508"/>
      <c r="L43" s="1508"/>
      <c r="M43" s="1508"/>
      <c r="N43" s="1508"/>
      <c r="O43" s="1508"/>
      <c r="P43" s="1508"/>
      <c r="Q43" s="1508"/>
      <c r="R43" s="1508"/>
      <c r="S43" s="1508"/>
      <c r="T43" s="1508"/>
      <c r="U43" s="1508"/>
      <c r="V43" s="1508"/>
      <c r="W43" s="1508"/>
      <c r="X43" s="1508"/>
      <c r="Y43" s="1508"/>
      <c r="Z43" s="1508"/>
      <c r="AA43" s="1508"/>
      <c r="AB43" s="1498"/>
      <c r="AC43" s="1497"/>
    </row>
    <row r="44" spans="2:29" ht="21" customHeight="1">
      <c r="B44" s="1499"/>
      <c r="C44" s="1508" t="s">
        <v>1227</v>
      </c>
      <c r="D44" s="1515"/>
      <c r="E44" s="1508"/>
      <c r="F44" s="1508"/>
      <c r="G44" s="1508"/>
      <c r="H44" s="1508"/>
      <c r="I44" s="1508"/>
      <c r="J44" s="1508"/>
      <c r="K44" s="1508"/>
      <c r="L44" s="1508"/>
      <c r="M44" s="1508"/>
      <c r="N44" s="1508"/>
      <c r="O44" s="1508"/>
      <c r="P44" s="1508"/>
      <c r="Q44" s="1508"/>
      <c r="R44" s="1508"/>
      <c r="S44" s="1508"/>
      <c r="T44" s="1508"/>
      <c r="U44" s="1508"/>
      <c r="V44" s="1508"/>
      <c r="W44" s="1508"/>
      <c r="X44" s="1508"/>
      <c r="Y44" s="1508"/>
      <c r="Z44" s="1508"/>
      <c r="AA44" s="1508"/>
      <c r="AB44" s="1498"/>
      <c r="AC44" s="1497"/>
    </row>
    <row r="45" spans="2:29" ht="21" customHeight="1">
      <c r="B45" s="1499"/>
      <c r="C45" s="1508" t="s">
        <v>1226</v>
      </c>
      <c r="D45" s="1515"/>
      <c r="E45" s="1508"/>
      <c r="F45" s="1508"/>
      <c r="G45" s="1508"/>
      <c r="H45" s="1508"/>
      <c r="I45" s="1508"/>
      <c r="J45" s="1508"/>
      <c r="K45" s="1508"/>
      <c r="L45" s="1508"/>
      <c r="M45" s="1508"/>
      <c r="N45" s="1508"/>
      <c r="O45" s="1508"/>
      <c r="P45" s="1508"/>
      <c r="Q45" s="1508"/>
      <c r="R45" s="1508"/>
      <c r="S45" s="1508"/>
      <c r="T45" s="1508"/>
      <c r="U45" s="1508"/>
      <c r="V45" s="1508"/>
      <c r="W45" s="1508"/>
      <c r="X45" s="1508"/>
      <c r="Y45" s="1508"/>
      <c r="Z45" s="1508"/>
      <c r="AA45" s="1508"/>
      <c r="AB45" s="1498"/>
      <c r="AC45" s="1497"/>
    </row>
    <row r="46" spans="2:29" ht="21" customHeight="1">
      <c r="B46" s="1499"/>
      <c r="C46" s="1508" t="s">
        <v>1225</v>
      </c>
      <c r="D46" s="1514"/>
      <c r="E46" s="1508"/>
      <c r="F46" s="1508"/>
      <c r="G46" s="1508"/>
      <c r="H46" s="1508"/>
      <c r="I46" s="1508"/>
      <c r="J46" s="1508"/>
      <c r="K46" s="1508"/>
      <c r="L46" s="1508"/>
      <c r="M46" s="1508"/>
      <c r="N46" s="1508"/>
      <c r="O46" s="1508"/>
      <c r="P46" s="1508"/>
      <c r="Q46" s="1508"/>
      <c r="R46" s="1508"/>
      <c r="S46" s="1508"/>
      <c r="T46" s="1508"/>
      <c r="U46" s="1508"/>
      <c r="V46" s="1508"/>
      <c r="W46" s="1508"/>
      <c r="X46" s="1508"/>
      <c r="Y46" s="1508"/>
      <c r="Z46" s="1508"/>
      <c r="AA46" s="1508"/>
      <c r="AB46" s="1498"/>
      <c r="AC46" s="1497"/>
    </row>
    <row r="47" spans="2:29" ht="21" customHeight="1">
      <c r="B47" s="1499"/>
      <c r="C47" s="1508"/>
      <c r="D47" s="1514"/>
      <c r="E47" s="1508"/>
      <c r="F47" s="1508"/>
      <c r="G47" s="1508"/>
      <c r="H47" s="1508"/>
      <c r="I47" s="1508"/>
      <c r="J47" s="1508"/>
      <c r="K47" s="1508"/>
      <c r="L47" s="1508"/>
      <c r="M47" s="1508"/>
      <c r="N47" s="1508"/>
      <c r="O47" s="1508"/>
      <c r="P47" s="1508"/>
      <c r="Q47" s="1508"/>
      <c r="R47" s="1508"/>
      <c r="S47" s="1508"/>
      <c r="T47" s="1508"/>
      <c r="U47" s="1508"/>
      <c r="V47" s="1508"/>
      <c r="W47" s="1508"/>
      <c r="X47" s="1508"/>
      <c r="Y47" s="1508"/>
      <c r="Z47" s="1508"/>
      <c r="AA47" s="1508"/>
      <c r="AB47" s="1498"/>
      <c r="AC47" s="1497"/>
    </row>
    <row r="48" spans="2:29" ht="14.25">
      <c r="B48" s="1499"/>
      <c r="C48" s="1508" t="s">
        <v>78</v>
      </c>
      <c r="D48" s="1508"/>
      <c r="E48" s="1508"/>
      <c r="F48" s="1508"/>
      <c r="G48" s="1508"/>
      <c r="H48" s="1508"/>
      <c r="I48" s="1508"/>
      <c r="J48" s="1508"/>
      <c r="K48" s="1508"/>
      <c r="L48" s="1508"/>
      <c r="M48" s="1508"/>
      <c r="N48" s="1508"/>
      <c r="O48" s="1508"/>
      <c r="P48" s="1508"/>
      <c r="Q48" s="1508"/>
      <c r="R48" s="1508"/>
      <c r="S48" s="1508"/>
      <c r="T48" s="1508"/>
      <c r="U48" s="1029"/>
      <c r="V48" s="1029"/>
      <c r="W48" s="1029"/>
      <c r="X48" s="1029"/>
      <c r="Y48" s="1029"/>
      <c r="Z48" s="1029"/>
      <c r="AA48" s="1029"/>
      <c r="AB48" s="1029"/>
      <c r="AC48" s="1497"/>
    </row>
    <row r="49" spans="2:29" ht="14.25">
      <c r="B49" s="1499"/>
      <c r="C49" s="1508"/>
      <c r="D49" s="1508"/>
      <c r="E49" s="1508"/>
      <c r="F49" s="1508"/>
      <c r="G49" s="1508"/>
      <c r="H49" s="1508"/>
      <c r="I49" s="1508"/>
      <c r="J49" s="1508"/>
      <c r="K49" s="1508"/>
      <c r="L49" s="1508"/>
      <c r="M49" s="1508"/>
      <c r="N49" s="1508"/>
      <c r="O49" s="1508"/>
      <c r="P49" s="1508"/>
      <c r="Q49" s="1508"/>
      <c r="R49" s="1508"/>
      <c r="S49" s="1508"/>
      <c r="T49" s="1508"/>
      <c r="U49" s="1029"/>
      <c r="V49" s="1029"/>
      <c r="W49" s="1029"/>
      <c r="X49" s="1029"/>
      <c r="Y49" s="1029"/>
      <c r="Z49" s="1029"/>
      <c r="AA49" s="1029"/>
      <c r="AB49" s="1029"/>
      <c r="AC49" s="1497"/>
    </row>
    <row r="50" spans="2:29" ht="14.25">
      <c r="B50" s="1499"/>
      <c r="C50" s="1508"/>
      <c r="D50" s="1508"/>
      <c r="E50" s="1508"/>
      <c r="F50" s="1508"/>
      <c r="G50" s="1508"/>
      <c r="H50" s="1508"/>
      <c r="I50" s="1513" t="s">
        <v>79</v>
      </c>
      <c r="J50" s="2539"/>
      <c r="K50" s="2539"/>
      <c r="L50" s="2539"/>
      <c r="M50" s="2539"/>
      <c r="N50" s="2539"/>
      <c r="O50" s="2539"/>
      <c r="P50" s="2539"/>
      <c r="Q50" s="2539"/>
      <c r="R50" s="1508"/>
      <c r="S50" s="1508"/>
      <c r="T50" s="1508"/>
      <c r="U50" s="1029"/>
      <c r="V50" s="1029"/>
      <c r="W50" s="1029"/>
      <c r="X50" s="1029"/>
      <c r="Y50" s="1029"/>
      <c r="Z50" s="1029"/>
      <c r="AA50" s="1029"/>
      <c r="AB50" s="1029"/>
      <c r="AC50" s="1497"/>
    </row>
    <row r="51" spans="2:29" ht="14.25">
      <c r="B51" s="1499"/>
      <c r="C51" s="1508"/>
      <c r="D51" s="1508"/>
      <c r="E51" s="1508"/>
      <c r="F51" s="1508"/>
      <c r="G51" s="1508"/>
      <c r="H51" s="1508"/>
      <c r="I51" s="1513"/>
      <c r="J51" s="1513"/>
      <c r="K51" s="1508"/>
      <c r="L51" s="1508"/>
      <c r="M51" s="1508"/>
      <c r="N51" s="1508"/>
      <c r="O51" s="1508"/>
      <c r="P51" s="1508"/>
      <c r="Q51" s="1508"/>
      <c r="R51" s="1508"/>
      <c r="S51" s="1508"/>
      <c r="T51" s="1508"/>
      <c r="U51" s="1029"/>
      <c r="V51" s="1029"/>
      <c r="W51" s="1029"/>
      <c r="X51" s="1029"/>
      <c r="Y51" s="1029"/>
      <c r="Z51" s="1029"/>
      <c r="AA51" s="1029"/>
      <c r="AB51" s="1029"/>
      <c r="AC51" s="1497"/>
    </row>
    <row r="52" spans="2:29" ht="14.25">
      <c r="B52" s="1499"/>
      <c r="C52" s="1508"/>
      <c r="D52" s="1508"/>
      <c r="E52" s="1508"/>
      <c r="F52" s="1508"/>
      <c r="G52" s="1508"/>
      <c r="H52" s="1508"/>
      <c r="I52" s="1508"/>
      <c r="J52" s="1508"/>
      <c r="K52" s="1508"/>
      <c r="L52" s="1508"/>
      <c r="M52" s="1508"/>
      <c r="N52" s="1508"/>
      <c r="O52" s="1508"/>
      <c r="P52" s="1508"/>
      <c r="Q52" s="1508"/>
      <c r="R52" s="1508"/>
      <c r="S52" s="1508"/>
      <c r="T52" s="1508"/>
      <c r="U52" s="1029"/>
      <c r="V52" s="1029"/>
      <c r="W52" s="1029"/>
      <c r="X52" s="1029"/>
      <c r="Y52" s="1029"/>
      <c r="Z52" s="1029"/>
      <c r="AA52" s="1029"/>
      <c r="AB52" s="1029"/>
      <c r="AC52" s="1497"/>
    </row>
    <row r="53" spans="2:29" ht="14.25">
      <c r="B53" s="1499"/>
      <c r="C53" s="1508"/>
      <c r="D53" s="1508"/>
      <c r="E53" s="1508"/>
      <c r="F53" s="1508"/>
      <c r="G53" s="1508"/>
      <c r="H53" s="1508"/>
      <c r="I53" s="1508" t="s">
        <v>80</v>
      </c>
      <c r="J53" s="1508"/>
      <c r="K53" s="2539"/>
      <c r="L53" s="2539"/>
      <c r="M53" s="2539"/>
      <c r="N53" s="2539"/>
      <c r="O53" s="2539"/>
      <c r="P53" s="2539"/>
      <c r="Q53" s="2539"/>
      <c r="R53" s="2539"/>
      <c r="S53" s="1508"/>
      <c r="T53" s="1508"/>
      <c r="U53" s="1029"/>
      <c r="V53" s="1029"/>
      <c r="W53" s="1029"/>
      <c r="X53" s="1029"/>
      <c r="Y53" s="1029"/>
      <c r="Z53" s="1029"/>
      <c r="AA53" s="1029"/>
      <c r="AB53" s="1029"/>
      <c r="AC53" s="1497"/>
    </row>
    <row r="54" spans="2:29" ht="14.25">
      <c r="B54" s="1499"/>
      <c r="C54" s="1508"/>
      <c r="D54" s="1508"/>
      <c r="E54" s="1508"/>
      <c r="F54" s="1508"/>
      <c r="G54" s="1508"/>
      <c r="H54" s="1508"/>
      <c r="I54" s="1508"/>
      <c r="J54" s="1508"/>
      <c r="K54" s="1508"/>
      <c r="L54" s="1508"/>
      <c r="M54" s="1508"/>
      <c r="N54" s="1508"/>
      <c r="O54" s="1508"/>
      <c r="P54" s="1508"/>
      <c r="Q54" s="1508"/>
      <c r="R54" s="1508"/>
      <c r="S54" s="1508"/>
      <c r="T54" s="1508"/>
      <c r="U54" s="1029"/>
      <c r="V54" s="1029"/>
      <c r="W54" s="1029"/>
      <c r="X54" s="1029"/>
      <c r="Y54" s="1029"/>
      <c r="Z54" s="1029"/>
      <c r="AA54" s="1029"/>
      <c r="AB54" s="1029"/>
      <c r="AC54" s="1497"/>
    </row>
    <row r="55" spans="2:29" ht="14.25">
      <c r="B55" s="1499"/>
      <c r="C55" s="1508"/>
      <c r="D55" s="1508"/>
      <c r="E55" s="1508"/>
      <c r="F55" s="1508"/>
      <c r="G55" s="1508"/>
      <c r="H55" s="1508"/>
      <c r="I55" s="1508"/>
      <c r="J55" s="1508"/>
      <c r="K55" s="1508"/>
      <c r="L55" s="1508"/>
      <c r="M55" s="1508"/>
      <c r="N55" s="1508"/>
      <c r="O55" s="1508"/>
      <c r="P55" s="1508"/>
      <c r="Q55" s="1508"/>
      <c r="R55" s="1508"/>
      <c r="S55" s="1508"/>
      <c r="T55" s="1508"/>
      <c r="U55" s="1029"/>
      <c r="V55" s="1029"/>
      <c r="W55" s="1029"/>
      <c r="X55" s="1029"/>
      <c r="Y55" s="1029"/>
      <c r="Z55" s="1029"/>
      <c r="AA55" s="1029"/>
      <c r="AB55" s="1029"/>
      <c r="AC55" s="1497"/>
    </row>
    <row r="56" spans="2:29" ht="14.25">
      <c r="B56" s="1499"/>
      <c r="C56" s="1508"/>
      <c r="D56" s="1508" t="s">
        <v>81</v>
      </c>
      <c r="E56" s="2536"/>
      <c r="F56" s="2536"/>
      <c r="G56" s="2536"/>
      <c r="H56" s="2536"/>
      <c r="I56" s="2536"/>
      <c r="J56" s="1510" t="s">
        <v>82</v>
      </c>
      <c r="K56" s="1512"/>
      <c r="L56" s="1510" t="s">
        <v>83</v>
      </c>
      <c r="M56" s="2536"/>
      <c r="N56" s="2536"/>
      <c r="O56" s="2536"/>
      <c r="P56" s="1510" t="s">
        <v>83</v>
      </c>
      <c r="Q56" s="2540">
        <v>20</v>
      </c>
      <c r="R56" s="2540"/>
      <c r="S56" s="1511"/>
      <c r="U56" s="1029"/>
      <c r="V56" s="1029"/>
      <c r="W56" s="1029"/>
      <c r="X56" s="1029"/>
      <c r="Y56" s="1029"/>
      <c r="Z56" s="1029"/>
      <c r="AA56" s="1029"/>
      <c r="AB56" s="1029"/>
      <c r="AC56" s="1497"/>
    </row>
    <row r="57" spans="2:29" ht="14.25">
      <c r="B57" s="1499"/>
      <c r="C57" s="1508"/>
      <c r="D57" s="1508"/>
      <c r="E57" s="1508"/>
      <c r="F57" s="1508"/>
      <c r="G57" s="1510"/>
      <c r="H57" s="1510"/>
      <c r="I57" s="1510"/>
      <c r="J57" s="1510"/>
      <c r="K57" s="1510"/>
      <c r="L57" s="1510"/>
      <c r="M57" s="1508"/>
      <c r="N57" s="1510"/>
      <c r="O57" s="1510"/>
      <c r="P57" s="1510"/>
      <c r="Q57" s="1498"/>
      <c r="R57" s="1510"/>
      <c r="S57" s="1510"/>
      <c r="T57" s="1510"/>
      <c r="U57" s="1509"/>
      <c r="V57" s="1508"/>
      <c r="W57" s="1508"/>
      <c r="X57" s="1508"/>
      <c r="Y57" s="1508"/>
      <c r="Z57" s="1508"/>
      <c r="AA57" s="1508"/>
      <c r="AB57" s="1498"/>
      <c r="AC57" s="1497"/>
    </row>
    <row r="58" spans="2:29" ht="13.5" thickBot="1">
      <c r="B58" s="1499"/>
      <c r="C58" s="1507"/>
      <c r="D58" s="1507"/>
      <c r="E58" s="1507"/>
      <c r="F58" s="1507"/>
      <c r="G58" s="1507"/>
      <c r="H58" s="1507"/>
      <c r="I58" s="1507"/>
      <c r="J58" s="1507"/>
      <c r="K58" s="1507"/>
      <c r="L58" s="1507"/>
      <c r="M58" s="1507"/>
      <c r="N58" s="1507"/>
      <c r="O58" s="1507"/>
      <c r="P58" s="1507"/>
      <c r="Q58" s="1507"/>
      <c r="R58" s="1507"/>
      <c r="S58" s="1507"/>
      <c r="T58" s="1507"/>
      <c r="U58" s="1507"/>
      <c r="V58" s="1507"/>
      <c r="W58" s="1507"/>
      <c r="X58" s="1507"/>
      <c r="Y58" s="1507"/>
      <c r="Z58" s="1507"/>
      <c r="AA58" s="1507"/>
      <c r="AB58" s="1507"/>
      <c r="AC58" s="1497"/>
    </row>
    <row r="59" spans="2:29" ht="13.5" thickTop="1">
      <c r="B59" s="1499"/>
      <c r="C59" s="1498"/>
      <c r="D59" s="1498"/>
      <c r="E59" s="1498"/>
      <c r="F59" s="1498"/>
      <c r="G59" s="1498"/>
      <c r="H59" s="1498"/>
      <c r="I59" s="1498"/>
      <c r="J59" s="1498"/>
      <c r="K59" s="1498"/>
      <c r="L59" s="1498"/>
      <c r="M59" s="1498"/>
      <c r="N59" s="1498"/>
      <c r="O59" s="1498"/>
      <c r="P59" s="1498"/>
      <c r="Q59" s="1498"/>
      <c r="R59" s="1498"/>
      <c r="S59" s="1498"/>
      <c r="T59" s="1498"/>
      <c r="U59" s="1498"/>
      <c r="V59" s="1498"/>
      <c r="W59" s="1498"/>
      <c r="X59" s="1498"/>
      <c r="Y59" s="1498"/>
      <c r="Z59" s="1498"/>
      <c r="AA59" s="1498"/>
      <c r="AB59" s="1498"/>
      <c r="AC59" s="1497"/>
    </row>
    <row r="60" spans="2:29" s="1500" customFormat="1">
      <c r="B60" s="1505"/>
      <c r="C60" s="1506" t="s">
        <v>183</v>
      </c>
      <c r="D60" s="1506"/>
      <c r="E60" s="1506"/>
      <c r="F60" s="1506"/>
      <c r="G60" s="1506"/>
      <c r="H60" s="1034"/>
      <c r="I60" s="1034"/>
      <c r="J60" s="1034"/>
      <c r="K60" s="1034"/>
      <c r="L60" s="1034"/>
      <c r="M60" s="1034"/>
      <c r="N60" s="1034"/>
      <c r="O60" s="1503"/>
      <c r="P60" s="1503"/>
      <c r="Q60" s="1503"/>
      <c r="R60" s="1503"/>
      <c r="S60" s="1503"/>
      <c r="T60" s="1503"/>
      <c r="U60" s="1503"/>
      <c r="V60" s="1503"/>
      <c r="W60" s="1503"/>
      <c r="X60" s="1503"/>
      <c r="Y60" s="1503"/>
      <c r="Z60" s="1503"/>
      <c r="AA60" s="1503"/>
      <c r="AB60" s="1502"/>
      <c r="AC60" s="1501"/>
    </row>
    <row r="61" spans="2:29" s="1500" customFormat="1" ht="12.75" customHeight="1">
      <c r="B61" s="1505"/>
      <c r="C61" s="1032"/>
      <c r="D61" s="1032"/>
      <c r="E61" s="1032"/>
      <c r="F61" s="1032"/>
      <c r="G61" s="1032"/>
      <c r="H61" s="1032"/>
      <c r="I61" s="1032"/>
      <c r="J61" s="1032"/>
      <c r="K61" s="1032"/>
      <c r="L61" s="1032"/>
      <c r="M61" s="1034"/>
      <c r="N61" s="1034"/>
      <c r="O61" s="1503"/>
      <c r="P61" s="1503"/>
      <c r="Q61" s="1503"/>
      <c r="R61" s="1503"/>
      <c r="S61" s="1503"/>
      <c r="T61" s="1503"/>
      <c r="U61" s="1503"/>
      <c r="V61" s="1503"/>
      <c r="W61" s="1503"/>
      <c r="X61" s="1503"/>
      <c r="Y61" s="1503"/>
      <c r="Z61" s="1503"/>
      <c r="AA61" s="1503"/>
      <c r="AB61" s="1502"/>
      <c r="AC61" s="1501"/>
    </row>
    <row r="62" spans="2:29" s="1500" customFormat="1">
      <c r="B62" s="1505"/>
      <c r="C62" s="1032"/>
      <c r="D62" s="1504"/>
      <c r="E62" s="1032"/>
      <c r="F62" s="1034" t="s">
        <v>1224</v>
      </c>
      <c r="G62" s="1034"/>
      <c r="H62" s="1034"/>
      <c r="I62" s="1034"/>
      <c r="J62" s="1034"/>
      <c r="K62" s="1032"/>
      <c r="L62" s="1032"/>
      <c r="M62" s="1034"/>
      <c r="N62" s="1034"/>
      <c r="O62" s="1503"/>
      <c r="P62" s="1503"/>
      <c r="Q62" s="1034"/>
      <c r="R62" s="1503"/>
      <c r="S62" s="1503"/>
      <c r="T62" s="1503"/>
      <c r="U62" s="1503"/>
      <c r="V62" s="1503"/>
      <c r="W62" s="1503"/>
      <c r="X62" s="1503"/>
      <c r="Y62" s="1503"/>
      <c r="Z62" s="1034"/>
      <c r="AA62" s="1503"/>
      <c r="AB62" s="1502"/>
      <c r="AC62" s="1501"/>
    </row>
    <row r="63" spans="2:29" ht="12.75" customHeight="1">
      <c r="B63" s="1499"/>
      <c r="C63" s="1032"/>
      <c r="D63" s="1032"/>
      <c r="E63" s="1032"/>
      <c r="F63" s="1032"/>
      <c r="G63" s="1032"/>
      <c r="H63" s="1032"/>
      <c r="I63" s="1032"/>
      <c r="J63" s="1032"/>
      <c r="K63" s="1032"/>
      <c r="L63" s="1032"/>
      <c r="M63" s="1498"/>
      <c r="N63" s="1498"/>
      <c r="O63" s="1498"/>
      <c r="P63" s="1498"/>
      <c r="Q63" s="1498"/>
      <c r="R63" s="1498"/>
      <c r="S63" s="1498"/>
      <c r="T63" s="1498"/>
      <c r="U63" s="1498"/>
      <c r="V63" s="1498"/>
      <c r="W63" s="1498"/>
      <c r="X63" s="1498"/>
      <c r="Y63" s="1498"/>
      <c r="Z63" s="1498"/>
      <c r="AA63" s="1498"/>
      <c r="AB63" s="1498"/>
      <c r="AC63" s="1497"/>
    </row>
    <row r="64" spans="2:29" ht="12.75" customHeight="1">
      <c r="B64" s="1499"/>
      <c r="C64" s="1029"/>
      <c r="D64" s="1029"/>
      <c r="E64" s="1029"/>
      <c r="F64" s="1029"/>
      <c r="G64" s="1029"/>
      <c r="H64" s="1029"/>
      <c r="I64" s="1029"/>
      <c r="J64" s="1029"/>
      <c r="K64" s="1029"/>
      <c r="L64" s="1029"/>
      <c r="M64" s="1029"/>
      <c r="N64" s="1029"/>
      <c r="O64" s="1029"/>
      <c r="P64" s="1029"/>
      <c r="Q64" s="1029"/>
      <c r="R64" s="1029"/>
      <c r="S64" s="1029"/>
      <c r="T64" s="1029"/>
      <c r="U64" s="1029"/>
      <c r="V64" s="1029"/>
      <c r="W64" s="1029"/>
      <c r="X64" s="1029"/>
      <c r="Y64" s="1498"/>
      <c r="Z64" s="1498"/>
      <c r="AA64" s="1498"/>
      <c r="AB64" s="1498"/>
      <c r="AC64" s="1497"/>
    </row>
    <row r="65" spans="2:29" ht="12.75" customHeight="1">
      <c r="B65" s="1499"/>
      <c r="C65" s="1029"/>
      <c r="D65" s="1029"/>
      <c r="E65" s="1029"/>
      <c r="F65" s="1029"/>
      <c r="G65" s="1029"/>
      <c r="H65" s="1029"/>
      <c r="I65" s="1029"/>
      <c r="J65" s="1029"/>
      <c r="K65" s="1029"/>
      <c r="L65" s="1029"/>
      <c r="M65" s="1029"/>
      <c r="N65" s="1029"/>
      <c r="O65" s="1029"/>
      <c r="P65" s="1029"/>
      <c r="Q65" s="1029"/>
      <c r="R65" s="1029"/>
      <c r="S65" s="1029"/>
      <c r="T65" s="1029"/>
      <c r="U65" s="1029"/>
      <c r="V65" s="1029"/>
      <c r="W65" s="1029"/>
      <c r="X65" s="1029"/>
      <c r="Y65" s="1498"/>
      <c r="Z65" s="1498"/>
      <c r="AA65" s="1498"/>
      <c r="AB65" s="1498"/>
      <c r="AC65" s="1497"/>
    </row>
    <row r="66" spans="2:29" ht="12.75" customHeight="1">
      <c r="B66" s="1499"/>
      <c r="C66" s="1029"/>
      <c r="D66" s="1029"/>
      <c r="E66" s="1029"/>
      <c r="F66" s="1029"/>
      <c r="G66" s="1029"/>
      <c r="H66" s="1029"/>
      <c r="I66" s="1029"/>
      <c r="J66" s="1029"/>
      <c r="K66" s="1029"/>
      <c r="L66" s="1029"/>
      <c r="M66" s="1029"/>
      <c r="N66" s="1029"/>
      <c r="O66" s="1029"/>
      <c r="P66" s="1029"/>
      <c r="Q66" s="1029"/>
      <c r="R66" s="1029"/>
      <c r="S66" s="1029"/>
      <c r="T66" s="1029"/>
      <c r="U66" s="1029"/>
      <c r="V66" s="1029"/>
      <c r="W66" s="1029"/>
      <c r="X66" s="1029"/>
      <c r="Y66" s="1498"/>
      <c r="Z66" s="1498"/>
      <c r="AA66" s="1498"/>
      <c r="AB66" s="1498"/>
      <c r="AC66" s="1497"/>
    </row>
    <row r="67" spans="2:29" ht="12.75" customHeight="1">
      <c r="B67" s="1499"/>
      <c r="C67" s="1032"/>
      <c r="D67" s="1032"/>
      <c r="E67" s="1032"/>
      <c r="F67" s="1034"/>
      <c r="G67" s="1032"/>
      <c r="H67" s="1032"/>
      <c r="I67" s="1032"/>
      <c r="J67" s="1032"/>
      <c r="K67" s="1032"/>
      <c r="L67" s="1032"/>
      <c r="M67" s="1498"/>
      <c r="N67" s="1498"/>
      <c r="O67" s="1498"/>
      <c r="P67" s="1498"/>
      <c r="Q67" s="1498"/>
      <c r="R67" s="1498"/>
      <c r="S67" s="1498"/>
      <c r="T67" s="1498"/>
      <c r="U67" s="1498"/>
      <c r="V67" s="1498"/>
      <c r="W67" s="1498"/>
      <c r="X67" s="1498"/>
      <c r="Y67" s="1498"/>
      <c r="Z67" s="1498"/>
      <c r="AA67" s="1498"/>
      <c r="AB67" s="1498"/>
      <c r="AC67" s="1497"/>
    </row>
    <row r="68" spans="2:29" ht="13.5" thickBot="1">
      <c r="B68" s="1496"/>
      <c r="C68" s="1495"/>
      <c r="D68" s="1495"/>
      <c r="E68" s="1495"/>
      <c r="F68" s="1495"/>
      <c r="G68" s="1495"/>
      <c r="H68" s="1495"/>
      <c r="I68" s="1495"/>
      <c r="J68" s="1495"/>
      <c r="K68" s="1495"/>
      <c r="L68" s="1495"/>
      <c r="M68" s="1495"/>
      <c r="N68" s="1495"/>
      <c r="O68" s="1495"/>
      <c r="P68" s="1495"/>
      <c r="Q68" s="1495"/>
      <c r="R68" s="1495"/>
      <c r="S68" s="1495"/>
      <c r="T68" s="1495"/>
      <c r="U68" s="1495"/>
      <c r="V68" s="1495"/>
      <c r="W68" s="1495"/>
      <c r="X68" s="1495"/>
      <c r="Y68" s="1495"/>
      <c r="Z68" s="1495"/>
      <c r="AA68" s="1495"/>
      <c r="AB68" s="1495"/>
      <c r="AC68" s="1494"/>
    </row>
  </sheetData>
  <sheetProtection sheet="1" objects="1" scenarios="1" selectLockedCells="1"/>
  <mergeCells count="25">
    <mergeCell ref="J50:Q50"/>
    <mergeCell ref="K53:R53"/>
    <mergeCell ref="E56:I56"/>
    <mergeCell ref="M56:O56"/>
    <mergeCell ref="Q56:R56"/>
    <mergeCell ref="L24:U24"/>
    <mergeCell ref="H22:L22"/>
    <mergeCell ref="R22:V22"/>
    <mergeCell ref="H10:M10"/>
    <mergeCell ref="W16:AA16"/>
    <mergeCell ref="H16:S16"/>
    <mergeCell ref="L18:Q18"/>
    <mergeCell ref="U20:Y20"/>
    <mergeCell ref="Z20:AA20"/>
    <mergeCell ref="X10:AB10"/>
    <mergeCell ref="M13:Q13"/>
    <mergeCell ref="W18:AA18"/>
    <mergeCell ref="K20:O20"/>
    <mergeCell ref="P20:T20"/>
    <mergeCell ref="H8:M8"/>
    <mergeCell ref="B1:AC1"/>
    <mergeCell ref="H4:M4"/>
    <mergeCell ref="U4:AB4"/>
    <mergeCell ref="H6:M6"/>
    <mergeCell ref="X6:AB6"/>
  </mergeCells>
  <dataValidations count="1">
    <dataValidation type="list" allowBlank="1" showInputMessage="1" showErrorMessage="1" sqref="D62" xr:uid="{00000000-0002-0000-1100-000000000000}">
      <formula1>"X,"</formula1>
    </dataValidation>
  </dataValidations>
  <pageMargins left="0.39370078740157483" right="0.23622047244094491" top="0.39370078740157483" bottom="0.23622047244094491" header="0" footer="0.31496062992125984"/>
  <pageSetup paperSize="9" scale="76" orientation="portrait" r:id="rId1"/>
  <headerFooter alignWithMargins="0">
    <oddFooter>&amp;C&amp;1#&amp;"Calibri"&amp;12&amp;K008000Internal Use</oddFooter>
  </headerFooter>
  <drawing r:id="rId2"/>
  <legacyDrawing r:id="rId3"/>
  <controls>
    <mc:AlternateContent xmlns:mc="http://schemas.openxmlformats.org/markup-compatibility/2006">
      <mc:Choice Requires="x14">
        <control shapeId="67592" r:id="rId4" name="CheckBox7">
          <controlPr defaultSize="0" autoLine="0" autoPict="0" r:id="rId5">
            <anchor moveWithCells="1">
              <from>
                <xdr:col>2</xdr:col>
                <xdr:colOff>66675</xdr:colOff>
                <xdr:row>41</xdr:row>
                <xdr:rowOff>76200</xdr:rowOff>
              </from>
              <to>
                <xdr:col>2</xdr:col>
                <xdr:colOff>228600</xdr:colOff>
                <xdr:row>41</xdr:row>
                <xdr:rowOff>228600</xdr:rowOff>
              </to>
            </anchor>
          </controlPr>
        </control>
      </mc:Choice>
      <mc:Fallback>
        <control shapeId="67592" r:id="rId4" name="CheckBox7"/>
      </mc:Fallback>
    </mc:AlternateContent>
    <mc:AlternateContent xmlns:mc="http://schemas.openxmlformats.org/markup-compatibility/2006">
      <mc:Choice Requires="x14">
        <control shapeId="67591" r:id="rId6" name="CheckBox6">
          <controlPr defaultSize="0" autoLine="0" autoPict="0" r:id="rId7">
            <anchor moveWithCells="1">
              <from>
                <xdr:col>2</xdr:col>
                <xdr:colOff>66675</xdr:colOff>
                <xdr:row>40</xdr:row>
                <xdr:rowOff>76200</xdr:rowOff>
              </from>
              <to>
                <xdr:col>2</xdr:col>
                <xdr:colOff>228600</xdr:colOff>
                <xdr:row>40</xdr:row>
                <xdr:rowOff>228600</xdr:rowOff>
              </to>
            </anchor>
          </controlPr>
        </control>
      </mc:Choice>
      <mc:Fallback>
        <control shapeId="67591" r:id="rId6" name="CheckBox6"/>
      </mc:Fallback>
    </mc:AlternateContent>
    <mc:AlternateContent xmlns:mc="http://schemas.openxmlformats.org/markup-compatibility/2006">
      <mc:Choice Requires="x14">
        <control shapeId="67590" r:id="rId8" name="CheckBox5">
          <controlPr defaultSize="0" autoLine="0" autoPict="0" r:id="rId9">
            <anchor moveWithCells="1">
              <from>
                <xdr:col>2</xdr:col>
                <xdr:colOff>66675</xdr:colOff>
                <xdr:row>37</xdr:row>
                <xdr:rowOff>76200</xdr:rowOff>
              </from>
              <to>
                <xdr:col>2</xdr:col>
                <xdr:colOff>228600</xdr:colOff>
                <xdr:row>37</xdr:row>
                <xdr:rowOff>228600</xdr:rowOff>
              </to>
            </anchor>
          </controlPr>
        </control>
      </mc:Choice>
      <mc:Fallback>
        <control shapeId="67590" r:id="rId8" name="CheckBox5"/>
      </mc:Fallback>
    </mc:AlternateContent>
    <mc:AlternateContent xmlns:mc="http://schemas.openxmlformats.org/markup-compatibility/2006">
      <mc:Choice Requires="x14">
        <control shapeId="67589" r:id="rId10" name="CheckBox4">
          <controlPr defaultSize="0" autoLine="0" autoPict="0" r:id="rId11">
            <anchor moveWithCells="1">
              <from>
                <xdr:col>2</xdr:col>
                <xdr:colOff>66675</xdr:colOff>
                <xdr:row>36</xdr:row>
                <xdr:rowOff>76200</xdr:rowOff>
              </from>
              <to>
                <xdr:col>2</xdr:col>
                <xdr:colOff>228600</xdr:colOff>
                <xdr:row>36</xdr:row>
                <xdr:rowOff>228600</xdr:rowOff>
              </to>
            </anchor>
          </controlPr>
        </control>
      </mc:Choice>
      <mc:Fallback>
        <control shapeId="67589" r:id="rId10" name="CheckBox4"/>
      </mc:Fallback>
    </mc:AlternateContent>
    <mc:AlternateContent xmlns:mc="http://schemas.openxmlformats.org/markup-compatibility/2006">
      <mc:Choice Requires="x14">
        <control shapeId="67588" r:id="rId12" name="CheckBox3">
          <controlPr defaultSize="0" autoLine="0" autoPict="0" r:id="rId13">
            <anchor moveWithCells="1">
              <from>
                <xdr:col>2</xdr:col>
                <xdr:colOff>66675</xdr:colOff>
                <xdr:row>35</xdr:row>
                <xdr:rowOff>76200</xdr:rowOff>
              </from>
              <to>
                <xdr:col>2</xdr:col>
                <xdr:colOff>228600</xdr:colOff>
                <xdr:row>35</xdr:row>
                <xdr:rowOff>228600</xdr:rowOff>
              </to>
            </anchor>
          </controlPr>
        </control>
      </mc:Choice>
      <mc:Fallback>
        <control shapeId="67588" r:id="rId12" name="CheckBox3"/>
      </mc:Fallback>
    </mc:AlternateContent>
    <mc:AlternateContent xmlns:mc="http://schemas.openxmlformats.org/markup-compatibility/2006">
      <mc:Choice Requires="x14">
        <control shapeId="67587" r:id="rId14" name="CheckBox2">
          <controlPr defaultSize="0" autoLine="0" autoPict="0" r:id="rId15">
            <anchor moveWithCells="1">
              <from>
                <xdr:col>2</xdr:col>
                <xdr:colOff>66675</xdr:colOff>
                <xdr:row>34</xdr:row>
                <xdr:rowOff>76200</xdr:rowOff>
              </from>
              <to>
                <xdr:col>2</xdr:col>
                <xdr:colOff>228600</xdr:colOff>
                <xdr:row>34</xdr:row>
                <xdr:rowOff>228600</xdr:rowOff>
              </to>
            </anchor>
          </controlPr>
        </control>
      </mc:Choice>
      <mc:Fallback>
        <control shapeId="67587" r:id="rId14" name="CheckBox2"/>
      </mc:Fallback>
    </mc:AlternateContent>
    <mc:AlternateContent xmlns:mc="http://schemas.openxmlformats.org/markup-compatibility/2006">
      <mc:Choice Requires="x14">
        <control shapeId="67586" r:id="rId16" name="CheckBox1">
          <controlPr defaultSize="0" autoLine="0" autoPict="0" r:id="rId17">
            <anchor moveWithCells="1">
              <from>
                <xdr:col>2</xdr:col>
                <xdr:colOff>66675</xdr:colOff>
                <xdr:row>33</xdr:row>
                <xdr:rowOff>76200</xdr:rowOff>
              </from>
              <to>
                <xdr:col>2</xdr:col>
                <xdr:colOff>228600</xdr:colOff>
                <xdr:row>33</xdr:row>
                <xdr:rowOff>228600</xdr:rowOff>
              </to>
            </anchor>
          </controlPr>
        </control>
      </mc:Choice>
      <mc:Fallback>
        <control shapeId="67586" r:id="rId16" name="CheckBox1"/>
      </mc:Fallback>
    </mc:AlternateContent>
    <mc:AlternateContent xmlns:mc="http://schemas.openxmlformats.org/markup-compatibility/2006">
      <mc:Choice Requires="x14">
        <control shapeId="67585" r:id="rId18" name="Button 1">
          <controlPr defaultSize="0" print="0" autoFill="0" autoPict="0" macro="[0]!VolverHR">
            <anchor moveWithCells="1" sizeWithCells="1">
              <from>
                <xdr:col>31</xdr:col>
                <xdr:colOff>142875</xdr:colOff>
                <xdr:row>0</xdr:row>
                <xdr:rowOff>114300</xdr:rowOff>
              </from>
              <to>
                <xdr:col>32</xdr:col>
                <xdr:colOff>457200</xdr:colOff>
                <xdr:row>1</xdr:row>
                <xdr:rowOff>228600</xdr:rowOff>
              </to>
            </anchor>
          </controlPr>
        </control>
      </mc:Choice>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pageSetUpPr fitToPage="1"/>
  </sheetPr>
  <dimension ref="B1:AD83"/>
  <sheetViews>
    <sheetView showGridLines="0" showZeros="0" view="pageBreakPreview" topLeftCell="A49" zoomScaleNormal="100" zoomScaleSheetLayoutView="100" workbookViewId="0">
      <pane xSplit="29" topLeftCell="AD1" activePane="topRight" state="frozen"/>
      <selection activeCell="F14" sqref="F14"/>
      <selection pane="topRight" activeCell="AA52" sqref="AA52"/>
    </sheetView>
  </sheetViews>
  <sheetFormatPr baseColWidth="10" defaultRowHeight="12.75"/>
  <cols>
    <col min="1" max="1" width="4.140625" customWidth="1"/>
    <col min="2" max="2" width="7.42578125" customWidth="1"/>
    <col min="3" max="10" width="3.7109375" customWidth="1"/>
    <col min="11" max="11" width="4.42578125" customWidth="1"/>
    <col min="12" max="12" width="6.140625" customWidth="1"/>
    <col min="13" max="13" width="5.42578125" customWidth="1"/>
    <col min="14" max="14" width="3.7109375" customWidth="1"/>
    <col min="15" max="15" width="5.28515625" customWidth="1"/>
    <col min="16" max="16" width="3.7109375" customWidth="1"/>
    <col min="17" max="17" width="6.7109375" customWidth="1"/>
    <col min="18" max="18" width="5" customWidth="1"/>
    <col min="19" max="19" width="4.7109375" customWidth="1"/>
    <col min="20" max="20" width="3.28515625" customWidth="1"/>
    <col min="21" max="21" width="4.42578125" customWidth="1"/>
    <col min="22" max="22" width="5.42578125" customWidth="1"/>
    <col min="23" max="23" width="4.140625" customWidth="1"/>
    <col min="24" max="24" width="6.140625" customWidth="1"/>
    <col min="25" max="25" width="3.42578125" customWidth="1"/>
    <col min="26" max="27" width="5.7109375" customWidth="1"/>
    <col min="28" max="28" width="6.85546875" customWidth="1"/>
    <col min="29" max="29" width="9.7109375" customWidth="1"/>
    <col min="30" max="31" width="3.42578125" customWidth="1"/>
  </cols>
  <sheetData>
    <row r="1" spans="2:29" ht="15">
      <c r="B1" s="2184" t="s">
        <v>324</v>
      </c>
      <c r="C1" s="2184"/>
      <c r="D1" s="2184"/>
      <c r="E1" s="2184"/>
      <c r="F1" s="2184"/>
      <c r="G1" s="2184"/>
      <c r="H1" s="2184"/>
      <c r="I1" s="2184"/>
      <c r="J1" s="2184"/>
      <c r="K1" s="2184"/>
      <c r="L1" s="2184"/>
      <c r="M1" s="2184"/>
      <c r="N1" s="2184"/>
      <c r="O1" s="2184"/>
      <c r="P1" s="2184"/>
      <c r="Q1" s="2184"/>
      <c r="R1" s="2184"/>
      <c r="S1" s="2184"/>
      <c r="T1" s="2184"/>
      <c r="U1" s="2184"/>
      <c r="V1" s="2184"/>
      <c r="W1" s="2184"/>
      <c r="X1" s="2184"/>
      <c r="Y1" s="2184"/>
      <c r="Z1" s="2184"/>
      <c r="AA1" s="2184"/>
      <c r="AB1" s="2184"/>
      <c r="AC1" s="2184"/>
    </row>
    <row r="2" spans="2:29" ht="15.75" customHeight="1" thickBot="1"/>
    <row r="3" spans="2:29">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3"/>
    </row>
    <row r="4" spans="2:29" ht="12.75" customHeight="1">
      <c r="B4" s="54"/>
      <c r="C4" s="55"/>
      <c r="D4" s="101"/>
      <c r="E4" s="101"/>
      <c r="F4" s="101" t="s">
        <v>323</v>
      </c>
      <c r="G4" s="2544">
        <f>INSTALADOR</f>
        <v>0</v>
      </c>
      <c r="H4" s="2544"/>
      <c r="I4" s="2544"/>
      <c r="J4" s="2544"/>
      <c r="K4" s="2544"/>
      <c r="L4" s="2544"/>
      <c r="M4" s="81"/>
      <c r="N4" s="81"/>
      <c r="O4" s="81"/>
      <c r="P4" s="81"/>
      <c r="Q4" s="81"/>
      <c r="R4" s="2242" t="s">
        <v>1478</v>
      </c>
      <c r="S4" s="2242"/>
      <c r="T4" s="2242"/>
      <c r="U4" s="2242"/>
      <c r="V4" s="2242"/>
      <c r="W4" s="2242"/>
      <c r="X4" s="2242"/>
      <c r="Y4" s="2242"/>
      <c r="Z4" s="2242"/>
      <c r="AA4" s="2242"/>
      <c r="AB4" s="2242"/>
      <c r="AC4" s="57"/>
    </row>
    <row r="5" spans="2:29" ht="9" customHeight="1">
      <c r="B5" s="54"/>
      <c r="C5" s="55"/>
      <c r="D5" s="101"/>
      <c r="E5" s="101"/>
      <c r="F5" s="101"/>
      <c r="G5" s="61"/>
      <c r="H5" s="61"/>
      <c r="I5" s="61"/>
      <c r="J5" s="61"/>
      <c r="K5" s="61"/>
      <c r="L5" s="62"/>
      <c r="M5" s="55"/>
      <c r="N5" s="55"/>
      <c r="O5" s="55"/>
      <c r="P5" s="55"/>
      <c r="Q5" s="55"/>
      <c r="R5" s="55"/>
      <c r="S5" s="55"/>
      <c r="T5" s="55"/>
      <c r="U5" s="55"/>
      <c r="V5" s="55"/>
      <c r="W5" s="55"/>
      <c r="X5" s="55"/>
      <c r="Y5" s="55"/>
      <c r="Z5" s="56"/>
      <c r="AA5" s="56"/>
      <c r="AB5" s="56"/>
      <c r="AC5" s="57"/>
    </row>
    <row r="6" spans="2:29" ht="12.75" customHeight="1">
      <c r="B6" s="54"/>
      <c r="C6" s="55"/>
      <c r="D6" s="101"/>
      <c r="E6" s="101"/>
      <c r="F6" s="101" t="s">
        <v>45</v>
      </c>
      <c r="G6" s="2544">
        <f>NIF_INSTALADOR</f>
        <v>0</v>
      </c>
      <c r="H6" s="2544"/>
      <c r="I6" s="2544"/>
      <c r="J6" s="2544"/>
      <c r="K6" s="2544"/>
      <c r="L6" s="62"/>
      <c r="M6" s="55"/>
      <c r="N6" s="55"/>
      <c r="O6" s="55"/>
      <c r="P6" s="55"/>
      <c r="Q6" s="55"/>
      <c r="R6" s="101"/>
      <c r="S6" s="101"/>
      <c r="T6" s="101"/>
      <c r="U6" s="101"/>
      <c r="V6" s="2203" t="s">
        <v>57</v>
      </c>
      <c r="W6" s="2203"/>
      <c r="X6" s="2544">
        <f>GESTOR</f>
        <v>0</v>
      </c>
      <c r="Y6" s="2544"/>
      <c r="Z6" s="2544"/>
      <c r="AA6" s="2544"/>
      <c r="AB6" s="2544"/>
      <c r="AC6" s="57"/>
    </row>
    <row r="7" spans="2:29" ht="7.5" customHeight="1">
      <c r="B7" s="54"/>
      <c r="C7" s="55"/>
      <c r="D7" s="101"/>
      <c r="E7" s="101"/>
      <c r="F7" s="101"/>
      <c r="G7" s="61"/>
      <c r="H7" s="61"/>
      <c r="I7" s="61"/>
      <c r="J7" s="61"/>
      <c r="K7" s="61"/>
      <c r="L7" s="62"/>
      <c r="M7" s="55"/>
      <c r="N7" s="55"/>
      <c r="O7" s="55"/>
      <c r="P7" s="55"/>
      <c r="Q7" s="55"/>
      <c r="R7" s="101"/>
      <c r="S7" s="101"/>
      <c r="T7" s="101"/>
      <c r="U7" s="101"/>
      <c r="V7" s="62"/>
      <c r="W7" s="55"/>
      <c r="X7" s="62"/>
      <c r="Y7" s="61"/>
      <c r="Z7" s="61"/>
      <c r="AA7" s="61"/>
      <c r="AB7" s="59"/>
      <c r="AC7" s="57"/>
    </row>
    <row r="8" spans="2:29">
      <c r="B8" s="54"/>
      <c r="C8" s="55"/>
      <c r="D8" s="101"/>
      <c r="E8" s="101"/>
      <c r="F8" s="101" t="s">
        <v>46</v>
      </c>
      <c r="G8" s="2544">
        <f>DOMICILIO_INSTALADOR</f>
        <v>0</v>
      </c>
      <c r="H8" s="2544"/>
      <c r="I8" s="2544"/>
      <c r="J8" s="2544"/>
      <c r="K8" s="2544"/>
      <c r="L8" s="2544"/>
      <c r="M8" s="100"/>
      <c r="N8" s="100"/>
      <c r="O8" s="100"/>
      <c r="P8" s="100"/>
      <c r="Q8" s="55"/>
      <c r="R8" s="101"/>
      <c r="S8" s="829"/>
      <c r="T8" s="829"/>
      <c r="U8" s="814"/>
      <c r="V8" s="2203"/>
      <c r="W8" s="2203"/>
      <c r="X8" s="2544">
        <f>GR_GESTOR</f>
        <v>0</v>
      </c>
      <c r="Y8" s="2544"/>
      <c r="Z8" s="2544"/>
      <c r="AA8" s="2544"/>
      <c r="AB8" s="2544"/>
      <c r="AC8" s="57"/>
    </row>
    <row r="9" spans="2:29" ht="9" customHeight="1">
      <c r="B9" s="54"/>
      <c r="C9" s="55"/>
      <c r="D9" s="101"/>
      <c r="E9" s="101"/>
      <c r="F9" s="101"/>
      <c r="G9" s="61"/>
      <c r="H9" s="61"/>
      <c r="I9" s="61"/>
      <c r="J9" s="61"/>
      <c r="K9" s="61"/>
      <c r="L9" s="62"/>
      <c r="M9" s="55"/>
      <c r="N9" s="55"/>
      <c r="O9" s="55"/>
      <c r="P9" s="55"/>
      <c r="Q9" s="55"/>
      <c r="R9" s="55"/>
      <c r="S9" s="55"/>
      <c r="T9" s="55"/>
      <c r="U9" s="55"/>
      <c r="V9" s="55"/>
      <c r="X9" s="686"/>
      <c r="Y9" s="55"/>
      <c r="Z9" s="55"/>
      <c r="AA9" s="55"/>
      <c r="AB9" s="55"/>
      <c r="AC9" s="57"/>
    </row>
    <row r="10" spans="2:29">
      <c r="B10" s="54"/>
      <c r="C10" s="55"/>
      <c r="D10" s="101"/>
      <c r="E10" s="101"/>
      <c r="F10" s="101" t="s">
        <v>47</v>
      </c>
      <c r="G10" s="2544">
        <f>MUNICIPIO_INSTALADOR</f>
        <v>0</v>
      </c>
      <c r="H10" s="2544"/>
      <c r="I10" s="2544"/>
      <c r="J10" s="2544"/>
      <c r="K10" s="2544"/>
      <c r="L10" s="2544"/>
      <c r="M10" s="55"/>
      <c r="N10" s="55"/>
      <c r="O10" s="55"/>
      <c r="P10" s="55"/>
      <c r="Q10" s="55"/>
      <c r="R10" s="2547" t="str">
        <f>CPD</f>
        <v/>
      </c>
      <c r="S10" s="2547"/>
      <c r="T10" s="2547"/>
      <c r="U10" s="2547"/>
      <c r="V10" s="2547"/>
      <c r="W10" s="2547"/>
      <c r="X10" s="2547"/>
      <c r="Y10" s="2547"/>
      <c r="Z10" s="2547"/>
      <c r="AA10" s="2547"/>
      <c r="AB10" s="2547"/>
      <c r="AC10" s="57"/>
    </row>
    <row r="11" spans="2:29" ht="7.5" customHeight="1">
      <c r="B11" s="54"/>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C11" s="57"/>
    </row>
    <row r="12" spans="2:29">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C12" s="57"/>
    </row>
    <row r="13" spans="2:29" ht="18" customHeight="1">
      <c r="B13" s="54"/>
      <c r="C13" s="55"/>
      <c r="D13" s="55"/>
      <c r="E13" s="55"/>
      <c r="F13" s="55"/>
      <c r="G13" s="55"/>
      <c r="H13" s="101"/>
      <c r="I13" s="55"/>
      <c r="J13" s="2246"/>
      <c r="K13" s="2246"/>
      <c r="L13" s="2246"/>
      <c r="M13" s="2246"/>
      <c r="N13" s="55"/>
      <c r="O13" s="55"/>
      <c r="P13" s="55"/>
      <c r="Q13" s="55"/>
      <c r="R13" s="55"/>
      <c r="S13" s="55"/>
      <c r="T13" s="55"/>
      <c r="U13" s="55"/>
      <c r="V13" s="55"/>
      <c r="W13" s="55"/>
      <c r="X13" s="55"/>
      <c r="Y13" s="55"/>
      <c r="Z13" s="55"/>
      <c r="AA13" s="55"/>
      <c r="AB13" s="55"/>
      <c r="AC13" s="57"/>
    </row>
    <row r="14" spans="2:29" ht="18" customHeight="1">
      <c r="B14" s="54"/>
      <c r="C14" s="55"/>
      <c r="D14" s="55"/>
      <c r="E14" s="55"/>
      <c r="F14" s="55"/>
      <c r="G14" s="55"/>
      <c r="H14" s="101"/>
      <c r="I14" s="55"/>
      <c r="J14" s="100"/>
      <c r="K14" s="100"/>
      <c r="L14" s="100"/>
      <c r="M14" s="100"/>
      <c r="N14" s="55"/>
      <c r="O14" s="55"/>
      <c r="P14" s="55"/>
      <c r="Q14" s="55"/>
      <c r="R14" s="55"/>
      <c r="S14" s="55"/>
      <c r="T14" s="55"/>
      <c r="U14" s="55"/>
      <c r="V14" s="55"/>
      <c r="W14" s="55"/>
      <c r="X14" s="55"/>
      <c r="Y14" s="55"/>
      <c r="Z14" s="55"/>
      <c r="AA14" s="55"/>
      <c r="AB14" s="55"/>
      <c r="AC14" s="57"/>
    </row>
    <row r="15" spans="2:29" ht="9.9499999999999993" customHeight="1">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7"/>
    </row>
    <row r="16" spans="2:29" ht="14.25">
      <c r="B16" s="54"/>
      <c r="C16" s="109"/>
      <c r="D16" s="109"/>
      <c r="E16" s="109" t="s">
        <v>58</v>
      </c>
      <c r="F16" s="109"/>
      <c r="G16" s="109"/>
      <c r="H16" s="55"/>
      <c r="I16" s="109"/>
      <c r="J16" s="109"/>
      <c r="K16" s="109"/>
      <c r="L16" s="109"/>
      <c r="M16" s="109"/>
      <c r="N16" s="109"/>
      <c r="O16" s="109"/>
      <c r="P16" s="109"/>
      <c r="Q16" s="109"/>
      <c r="R16" s="109"/>
      <c r="S16" s="109"/>
      <c r="T16" s="109"/>
      <c r="U16" s="109"/>
      <c r="V16" s="109"/>
      <c r="W16" s="109"/>
      <c r="X16" s="109"/>
      <c r="Y16" s="109"/>
      <c r="Z16" s="109"/>
      <c r="AA16" s="109"/>
      <c r="AB16" s="55"/>
      <c r="AC16" s="57"/>
    </row>
    <row r="17" spans="2:30" ht="18" customHeight="1">
      <c r="B17" s="54"/>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55"/>
      <c r="AC17" s="57"/>
    </row>
    <row r="18" spans="2:30" ht="15.75" customHeight="1">
      <c r="B18" s="54"/>
      <c r="C18" s="109" t="s">
        <v>322</v>
      </c>
      <c r="D18" s="109"/>
      <c r="E18" s="109"/>
      <c r="F18" s="109"/>
      <c r="G18" s="109"/>
      <c r="H18" s="109"/>
      <c r="I18" s="109"/>
      <c r="J18" s="109"/>
      <c r="K18" s="109"/>
      <c r="L18" s="109"/>
      <c r="M18" s="109"/>
      <c r="N18" s="109"/>
      <c r="O18" s="109"/>
      <c r="P18" s="109"/>
      <c r="Q18" s="128"/>
      <c r="R18" s="128"/>
      <c r="S18" s="128"/>
      <c r="T18" s="128"/>
      <c r="U18" s="128"/>
      <c r="V18" s="109"/>
      <c r="W18" s="135"/>
      <c r="X18" s="135"/>
      <c r="Y18" s="135"/>
      <c r="Z18" s="135"/>
      <c r="AA18" s="109"/>
      <c r="AB18" s="55"/>
      <c r="AC18" s="57"/>
    </row>
    <row r="19" spans="2:30" ht="6" customHeight="1">
      <c r="B19" s="54"/>
      <c r="C19" s="109"/>
      <c r="D19" s="109"/>
      <c r="E19" s="109"/>
      <c r="F19" s="109"/>
      <c r="G19" s="109"/>
      <c r="H19" s="109"/>
      <c r="I19" s="109"/>
      <c r="J19" s="109"/>
      <c r="K19" s="109"/>
      <c r="L19" s="109"/>
      <c r="M19" s="109"/>
      <c r="N19" s="109"/>
      <c r="O19" s="109"/>
      <c r="P19" s="109"/>
      <c r="Q19" s="128"/>
      <c r="R19" s="128"/>
      <c r="S19" s="128"/>
      <c r="T19" s="128"/>
      <c r="U19" s="128"/>
      <c r="V19" s="109"/>
      <c r="W19" s="135"/>
      <c r="X19" s="135"/>
      <c r="Y19" s="135"/>
      <c r="Z19" s="135"/>
      <c r="AA19" s="109"/>
      <c r="AB19" s="55"/>
      <c r="AC19" s="57"/>
    </row>
    <row r="20" spans="2:30" ht="15.75" customHeight="1">
      <c r="B20" s="54"/>
      <c r="C20" s="109" t="s">
        <v>321</v>
      </c>
      <c r="D20" s="109"/>
      <c r="E20" s="109"/>
      <c r="F20" s="109"/>
      <c r="G20" s="109"/>
      <c r="H20" s="129"/>
      <c r="I20" s="55"/>
      <c r="J20" s="2546">
        <f>EXPEDIENTE</f>
        <v>0</v>
      </c>
      <c r="K20" s="2546"/>
      <c r="L20" s="2546"/>
      <c r="M20" s="2546"/>
      <c r="N20" s="140" t="s">
        <v>320</v>
      </c>
      <c r="O20" s="55"/>
      <c r="P20" s="109"/>
      <c r="Q20" s="128"/>
      <c r="R20" s="128"/>
      <c r="S20" s="128"/>
      <c r="T20" s="128"/>
      <c r="U20" s="128"/>
      <c r="V20" s="109"/>
      <c r="W20" s="130"/>
      <c r="X20" s="135"/>
      <c r="Y20" s="135"/>
      <c r="Z20" s="135"/>
      <c r="AA20" s="135"/>
      <c r="AB20" s="135"/>
      <c r="AC20" s="57"/>
    </row>
    <row r="21" spans="2:30" ht="20.25" customHeight="1">
      <c r="B21" s="54"/>
      <c r="C21" s="109"/>
      <c r="D21" s="109"/>
      <c r="E21" s="109"/>
      <c r="F21" s="109"/>
      <c r="G21" s="109"/>
      <c r="H21" s="129"/>
      <c r="I21" s="109"/>
      <c r="J21" s="109"/>
      <c r="K21" s="127"/>
      <c r="L21" s="127"/>
      <c r="M21" s="127"/>
      <c r="N21" s="127"/>
      <c r="O21" s="126"/>
      <c r="P21" s="109"/>
      <c r="Q21" s="128"/>
      <c r="R21" s="128"/>
      <c r="S21" s="128"/>
      <c r="T21" s="128"/>
      <c r="U21" s="128"/>
      <c r="V21" s="109"/>
      <c r="W21" s="130"/>
      <c r="X21" s="135"/>
      <c r="Y21" s="135"/>
      <c r="Z21" s="135"/>
      <c r="AA21" s="135"/>
      <c r="AB21" s="135"/>
      <c r="AC21" s="57"/>
    </row>
    <row r="22" spans="2:30" ht="15.75" customHeight="1">
      <c r="B22" s="54"/>
      <c r="C22" s="109"/>
      <c r="D22" s="109"/>
      <c r="E22" s="165" t="s">
        <v>298</v>
      </c>
      <c r="F22" s="165"/>
      <c r="G22" s="165"/>
      <c r="H22" s="165"/>
      <c r="I22" s="55"/>
      <c r="J22" s="165"/>
      <c r="K22" s="165"/>
      <c r="L22" s="165"/>
      <c r="M22" s="165" t="s">
        <v>319</v>
      </c>
      <c r="N22" s="165"/>
      <c r="O22" s="165"/>
      <c r="P22" s="165"/>
      <c r="Q22" s="165"/>
      <c r="R22" s="165"/>
      <c r="S22" s="165"/>
      <c r="T22" s="165"/>
      <c r="U22" s="165"/>
      <c r="V22" s="165"/>
      <c r="W22" s="165"/>
      <c r="X22" s="2545"/>
      <c r="Y22" s="2545"/>
      <c r="Z22" s="2545"/>
      <c r="AA22" s="165"/>
      <c r="AB22" s="201"/>
      <c r="AC22" s="202"/>
      <c r="AD22" s="201"/>
    </row>
    <row r="23" spans="2:30" ht="15.75" customHeight="1">
      <c r="B23" s="54"/>
      <c r="C23" s="109"/>
      <c r="D23" s="109"/>
      <c r="E23" s="165"/>
      <c r="F23" s="165"/>
      <c r="G23" s="165"/>
      <c r="H23" s="165"/>
      <c r="I23" s="55"/>
      <c r="J23" s="165"/>
      <c r="K23" s="165"/>
      <c r="L23" s="165"/>
      <c r="M23" s="165"/>
      <c r="N23" s="165"/>
      <c r="O23" s="165"/>
      <c r="P23" s="165"/>
      <c r="Q23" s="165"/>
      <c r="R23" s="165"/>
      <c r="S23" s="165"/>
      <c r="T23" s="165"/>
      <c r="U23" s="165"/>
      <c r="V23" s="165"/>
      <c r="W23" s="165"/>
      <c r="X23" s="140"/>
      <c r="Y23" s="140"/>
      <c r="Z23" s="140"/>
      <c r="AA23" s="165"/>
      <c r="AB23" s="201"/>
      <c r="AC23" s="202"/>
      <c r="AD23" s="201"/>
    </row>
    <row r="24" spans="2:30" ht="15.75" customHeight="1">
      <c r="B24" s="54"/>
      <c r="C24" s="55"/>
      <c r="D24" s="55"/>
      <c r="E24" s="109"/>
      <c r="F24" s="109"/>
      <c r="G24" s="109"/>
      <c r="H24" s="109"/>
      <c r="I24" s="109"/>
      <c r="J24" s="109"/>
      <c r="K24" s="109"/>
      <c r="L24" s="109"/>
      <c r="M24" s="109"/>
      <c r="N24" s="109"/>
      <c r="O24" s="109"/>
      <c r="P24" s="109"/>
      <c r="Q24" s="109"/>
      <c r="R24" s="109"/>
      <c r="S24" s="109"/>
      <c r="T24" s="109"/>
      <c r="U24" s="109"/>
      <c r="V24" s="109"/>
      <c r="W24" s="109"/>
      <c r="X24" s="109"/>
      <c r="Y24" s="109"/>
      <c r="Z24" s="109"/>
      <c r="AA24" s="111"/>
      <c r="AB24" s="201"/>
      <c r="AC24" s="202"/>
      <c r="AD24" s="201"/>
    </row>
    <row r="25" spans="2:30" ht="15.75" customHeight="1">
      <c r="B25" s="54"/>
      <c r="C25" s="55"/>
      <c r="D25" s="123"/>
      <c r="E25" s="830"/>
      <c r="F25" s="123"/>
      <c r="G25" s="196" t="s">
        <v>295</v>
      </c>
      <c r="H25" s="196"/>
      <c r="I25" s="196"/>
      <c r="J25" s="195"/>
      <c r="K25" s="195"/>
      <c r="L25" s="196"/>
      <c r="M25" s="200" t="s">
        <v>199</v>
      </c>
      <c r="N25" s="200"/>
      <c r="O25" s="2557"/>
      <c r="P25" s="2557"/>
      <c r="Q25" s="196"/>
      <c r="R25" s="200" t="s">
        <v>199</v>
      </c>
      <c r="S25" s="200"/>
      <c r="T25" s="2557"/>
      <c r="U25" s="2557"/>
      <c r="V25" s="195"/>
      <c r="W25" s="196"/>
      <c r="X25" s="200" t="s">
        <v>199</v>
      </c>
      <c r="Y25" s="200"/>
      <c r="Z25" s="2557"/>
      <c r="AA25" s="2557"/>
      <c r="AB25" s="123"/>
      <c r="AC25" s="57"/>
    </row>
    <row r="26" spans="2:30" ht="15.75" customHeight="1">
      <c r="B26" s="54"/>
      <c r="C26" s="55"/>
      <c r="D26" s="123"/>
      <c r="E26" s="123"/>
      <c r="F26" s="123"/>
      <c r="G26" s="196"/>
      <c r="H26" s="196"/>
      <c r="I26" s="196"/>
      <c r="J26" s="195"/>
      <c r="K26" s="195"/>
      <c r="L26" s="196"/>
      <c r="M26" s="200"/>
      <c r="N26" s="200"/>
      <c r="O26" s="195"/>
      <c r="P26" s="196"/>
      <c r="Q26" s="196"/>
      <c r="R26" s="200"/>
      <c r="S26" s="200"/>
      <c r="T26" s="195"/>
      <c r="U26" s="196"/>
      <c r="V26" s="195"/>
      <c r="W26" s="196"/>
      <c r="X26" s="200"/>
      <c r="Y26" s="200"/>
      <c r="Z26" s="195"/>
      <c r="AA26" s="55"/>
      <c r="AB26" s="123"/>
      <c r="AC26" s="57"/>
    </row>
    <row r="27" spans="2:30" ht="15.75" customHeight="1">
      <c r="B27" s="54"/>
      <c r="C27" s="55"/>
      <c r="D27" s="123"/>
      <c r="E27" s="830"/>
      <c r="F27" s="123"/>
      <c r="G27" s="196" t="s">
        <v>291</v>
      </c>
      <c r="H27" s="196"/>
      <c r="I27" s="196"/>
      <c r="J27" s="195"/>
      <c r="K27" s="195"/>
      <c r="L27" s="196"/>
      <c r="M27" s="200" t="s">
        <v>199</v>
      </c>
      <c r="N27" s="200"/>
      <c r="O27" s="2557"/>
      <c r="P27" s="2557"/>
      <c r="Q27" s="196"/>
      <c r="R27" s="200" t="s">
        <v>199</v>
      </c>
      <c r="S27" s="200"/>
      <c r="T27" s="2557"/>
      <c r="U27" s="2557"/>
      <c r="V27" s="195"/>
      <c r="W27" s="196"/>
      <c r="X27" s="200" t="s">
        <v>199</v>
      </c>
      <c r="Y27" s="200"/>
      <c r="Z27" s="2557"/>
      <c r="AA27" s="2557"/>
      <c r="AB27" s="123"/>
      <c r="AC27" s="57"/>
    </row>
    <row r="28" spans="2:30" ht="15.75" customHeight="1">
      <c r="B28" s="54"/>
      <c r="C28" s="55"/>
      <c r="D28" s="123"/>
      <c r="E28" s="123"/>
      <c r="F28" s="123"/>
      <c r="G28" s="196"/>
      <c r="H28" s="196"/>
      <c r="I28" s="196"/>
      <c r="J28" s="195"/>
      <c r="K28" s="195"/>
      <c r="L28" s="196"/>
      <c r="M28" s="200"/>
      <c r="N28" s="200"/>
      <c r="O28" s="195"/>
      <c r="P28" s="196"/>
      <c r="Q28" s="196"/>
      <c r="R28" s="200"/>
      <c r="S28" s="200"/>
      <c r="T28" s="195"/>
      <c r="U28" s="196"/>
      <c r="V28" s="195"/>
      <c r="W28" s="196"/>
      <c r="X28" s="200"/>
      <c r="Y28" s="200"/>
      <c r="Z28" s="195"/>
      <c r="AA28" s="55"/>
      <c r="AB28" s="123"/>
      <c r="AC28" s="57"/>
    </row>
    <row r="29" spans="2:30" ht="15.75" customHeight="1">
      <c r="B29" s="54"/>
      <c r="C29" s="55"/>
      <c r="D29" s="123"/>
      <c r="E29" s="123"/>
      <c r="F29" s="123"/>
      <c r="G29" s="2047" t="s">
        <v>1690</v>
      </c>
      <c r="H29" s="2044"/>
      <c r="I29" s="2044"/>
      <c r="J29" s="195"/>
      <c r="K29" s="195"/>
      <c r="L29" s="2044"/>
      <c r="M29" s="200"/>
      <c r="N29" s="200"/>
      <c r="O29" s="195"/>
      <c r="P29" s="2044"/>
      <c r="Q29" s="2044"/>
      <c r="R29" s="200"/>
      <c r="S29" s="200"/>
      <c r="T29" s="195"/>
      <c r="U29" s="2044"/>
      <c r="V29" s="195"/>
      <c r="W29" s="2044"/>
      <c r="X29" s="200"/>
      <c r="Y29" s="200"/>
      <c r="Z29" s="195"/>
      <c r="AA29" s="55"/>
      <c r="AB29" s="123"/>
      <c r="AC29" s="57"/>
    </row>
    <row r="30" spans="2:30" ht="15.75" customHeight="1">
      <c r="B30" s="54"/>
      <c r="C30" s="55"/>
      <c r="D30" s="123"/>
      <c r="E30" s="830"/>
      <c r="F30" s="123"/>
      <c r="G30" s="2047" t="s">
        <v>1691</v>
      </c>
      <c r="H30" s="196"/>
      <c r="I30" s="196"/>
      <c r="J30" s="195"/>
      <c r="K30" s="195"/>
      <c r="L30" s="196"/>
      <c r="M30" s="200" t="s">
        <v>980</v>
      </c>
      <c r="N30" s="200"/>
      <c r="O30" s="2557"/>
      <c r="P30" s="2557"/>
      <c r="Q30" s="196"/>
      <c r="R30" s="200" t="s">
        <v>980</v>
      </c>
      <c r="S30" s="200"/>
      <c r="T30" s="2557"/>
      <c r="U30" s="2557"/>
      <c r="V30" s="195"/>
      <c r="W30" s="196"/>
      <c r="X30" s="200" t="s">
        <v>980</v>
      </c>
      <c r="Y30" s="200"/>
      <c r="Z30" s="2557"/>
      <c r="AA30" s="2557"/>
      <c r="AB30" s="123"/>
      <c r="AC30" s="57"/>
    </row>
    <row r="31" spans="2:30" ht="15.75" customHeight="1">
      <c r="B31" s="54"/>
      <c r="C31" s="55"/>
      <c r="D31" s="123"/>
      <c r="E31" s="2046"/>
      <c r="F31" s="123"/>
      <c r="G31" s="2048" t="s">
        <v>1692</v>
      </c>
      <c r="H31" s="2044"/>
      <c r="I31" s="2044"/>
      <c r="J31" s="195"/>
      <c r="K31" s="195"/>
      <c r="L31" s="2044"/>
      <c r="M31" s="200"/>
      <c r="N31" s="200"/>
      <c r="O31" s="2045"/>
      <c r="P31" s="2045"/>
      <c r="Q31" s="2044"/>
      <c r="R31" s="200"/>
      <c r="S31" s="200"/>
      <c r="T31" s="2045"/>
      <c r="U31" s="2045"/>
      <c r="V31" s="195"/>
      <c r="W31" s="2044"/>
      <c r="X31" s="200"/>
      <c r="Y31" s="200"/>
      <c r="Z31" s="2045"/>
      <c r="AA31" s="2045"/>
      <c r="AB31" s="123"/>
      <c r="AC31" s="57"/>
    </row>
    <row r="32" spans="2:30" ht="15.75" customHeight="1">
      <c r="B32" s="54"/>
      <c r="C32" s="55"/>
      <c r="D32" s="123"/>
      <c r="E32" s="123"/>
      <c r="F32" s="123"/>
      <c r="G32" s="196"/>
      <c r="H32" s="196"/>
      <c r="I32" s="196"/>
      <c r="J32" s="195"/>
      <c r="K32" s="195"/>
      <c r="L32" s="196"/>
      <c r="M32" s="200"/>
      <c r="N32" s="200"/>
      <c r="O32" s="195"/>
      <c r="P32" s="196"/>
      <c r="Q32" s="196"/>
      <c r="R32" s="200"/>
      <c r="S32" s="200"/>
      <c r="T32" s="195"/>
      <c r="U32" s="196"/>
      <c r="V32" s="195"/>
      <c r="W32" s="196"/>
      <c r="X32" s="200"/>
      <c r="Y32" s="200"/>
      <c r="Z32" s="195"/>
      <c r="AA32" s="55"/>
      <c r="AB32" s="123"/>
      <c r="AC32" s="57"/>
    </row>
    <row r="33" spans="2:30" ht="15.75" customHeight="1">
      <c r="B33" s="54"/>
      <c r="C33" s="55"/>
      <c r="D33" s="123"/>
      <c r="E33" s="830"/>
      <c r="F33" s="123"/>
      <c r="G33" s="196" t="s">
        <v>288</v>
      </c>
      <c r="H33" s="196"/>
      <c r="I33" s="196"/>
      <c r="J33" s="195"/>
      <c r="K33" s="195"/>
      <c r="L33" s="196"/>
      <c r="M33" s="2543" t="s">
        <v>318</v>
      </c>
      <c r="N33" s="2543"/>
      <c r="O33" s="2543"/>
      <c r="P33" s="2543"/>
      <c r="Q33" s="196"/>
      <c r="R33" s="2543" t="s">
        <v>318</v>
      </c>
      <c r="S33" s="2543"/>
      <c r="T33" s="2543"/>
      <c r="U33" s="2543"/>
      <c r="V33" s="195"/>
      <c r="W33" s="196"/>
      <c r="X33" s="2543" t="s">
        <v>318</v>
      </c>
      <c r="Y33" s="2543"/>
      <c r="Z33" s="2543"/>
      <c r="AA33" s="193"/>
      <c r="AB33" s="191"/>
      <c r="AC33" s="57"/>
    </row>
    <row r="34" spans="2:30" ht="24" customHeight="1">
      <c r="B34" s="54"/>
      <c r="C34" s="55"/>
      <c r="D34" s="123"/>
      <c r="E34" s="123"/>
      <c r="F34" s="123"/>
      <c r="G34" s="196"/>
      <c r="H34" s="196"/>
      <c r="I34" s="196"/>
      <c r="J34" s="195"/>
      <c r="K34" s="195"/>
      <c r="L34" s="196"/>
      <c r="M34" s="2543"/>
      <c r="N34" s="2543"/>
      <c r="O34" s="2543"/>
      <c r="P34" s="2543"/>
      <c r="Q34" s="1336"/>
      <c r="R34" s="2543"/>
      <c r="S34" s="2543"/>
      <c r="T34" s="2543"/>
      <c r="U34" s="2543"/>
      <c r="V34" s="1336"/>
      <c r="W34" s="196"/>
      <c r="X34" s="2543"/>
      <c r="Y34" s="2543"/>
      <c r="Z34" s="2543"/>
      <c r="AA34" s="1336"/>
      <c r="AB34" s="191"/>
      <c r="AC34" s="57"/>
    </row>
    <row r="35" spans="2:30" ht="7.5" customHeight="1">
      <c r="B35" s="54"/>
      <c r="C35" s="55"/>
      <c r="D35" s="123"/>
      <c r="E35" s="123"/>
      <c r="F35" s="123"/>
      <c r="G35" s="196"/>
      <c r="H35" s="196"/>
      <c r="I35" s="196"/>
      <c r="J35" s="195"/>
      <c r="K35" s="195"/>
      <c r="L35" s="196"/>
      <c r="M35" s="194"/>
      <c r="N35" s="199"/>
      <c r="O35" s="198"/>
      <c r="P35" s="196"/>
      <c r="Q35" s="196"/>
      <c r="R35" s="194"/>
      <c r="S35" s="199"/>
      <c r="T35" s="198"/>
      <c r="U35" s="196"/>
      <c r="V35" s="195"/>
      <c r="W35" s="196"/>
      <c r="X35" s="194"/>
      <c r="Y35" s="199"/>
      <c r="Z35" s="198"/>
      <c r="AA35" s="197"/>
      <c r="AB35" s="191"/>
      <c r="AC35" s="57"/>
    </row>
    <row r="36" spans="2:30" ht="15.75" customHeight="1">
      <c r="B36" s="54"/>
      <c r="C36" s="55"/>
      <c r="D36" s="123"/>
      <c r="E36" s="830"/>
      <c r="F36" s="123"/>
      <c r="G36" s="196" t="s">
        <v>284</v>
      </c>
      <c r="H36" s="196"/>
      <c r="I36" s="196"/>
      <c r="J36" s="195"/>
      <c r="K36" s="195"/>
      <c r="L36" s="196"/>
      <c r="M36" s="2543" t="s">
        <v>318</v>
      </c>
      <c r="N36" s="2543"/>
      <c r="O36" s="2543"/>
      <c r="P36" s="2543"/>
      <c r="Q36" s="196"/>
      <c r="R36" s="2543" t="s">
        <v>318</v>
      </c>
      <c r="S36" s="2543"/>
      <c r="T36" s="2543"/>
      <c r="U36" s="2543"/>
      <c r="V36" s="194"/>
      <c r="W36" s="196"/>
      <c r="X36" s="2543" t="s">
        <v>318</v>
      </c>
      <c r="Y36" s="2543"/>
      <c r="Z36" s="2543"/>
      <c r="AA36" s="193"/>
      <c r="AB36" s="191"/>
      <c r="AC36" s="57"/>
    </row>
    <row r="37" spans="2:30" ht="33" customHeight="1">
      <c r="B37" s="54"/>
      <c r="C37" s="55"/>
      <c r="D37" s="119"/>
      <c r="E37" s="119"/>
      <c r="F37" s="119"/>
      <c r="G37" s="195"/>
      <c r="H37" s="195"/>
      <c r="I37" s="195"/>
      <c r="J37" s="195"/>
      <c r="K37" s="195"/>
      <c r="L37" s="195"/>
      <c r="M37" s="2543"/>
      <c r="N37" s="2543"/>
      <c r="O37" s="2543"/>
      <c r="P37" s="2543"/>
      <c r="Q37" s="1336"/>
      <c r="R37" s="2543"/>
      <c r="S37" s="2543"/>
      <c r="T37" s="2543"/>
      <c r="U37" s="2543"/>
      <c r="V37" s="1336"/>
      <c r="W37" s="195"/>
      <c r="X37" s="2543"/>
      <c r="Y37" s="2543"/>
      <c r="Z37" s="2543"/>
      <c r="AA37" s="1336"/>
      <c r="AB37" s="191"/>
      <c r="AC37" s="57"/>
    </row>
    <row r="38" spans="2:30" ht="17.25" customHeight="1">
      <c r="B38" s="54"/>
      <c r="C38" s="55"/>
      <c r="D38" s="119"/>
      <c r="E38" s="119"/>
      <c r="F38" s="119"/>
      <c r="G38" s="195"/>
      <c r="H38" s="195"/>
      <c r="I38" s="195"/>
      <c r="J38" s="195"/>
      <c r="K38" s="195"/>
      <c r="L38" s="195"/>
      <c r="M38" s="194"/>
      <c r="N38" s="194"/>
      <c r="O38" s="194"/>
      <c r="P38" s="194"/>
      <c r="Q38" s="195"/>
      <c r="R38" s="194"/>
      <c r="S38" s="194"/>
      <c r="T38" s="194"/>
      <c r="U38" s="194"/>
      <c r="V38" s="194"/>
      <c r="W38" s="195"/>
      <c r="X38" s="194"/>
      <c r="Y38" s="194"/>
      <c r="Z38" s="194"/>
      <c r="AA38" s="193"/>
      <c r="AB38" s="191"/>
      <c r="AC38" s="57"/>
    </row>
    <row r="39" spans="2:30" ht="15.75" customHeight="1">
      <c r="B39" s="54"/>
      <c r="C39" s="109" t="s">
        <v>198</v>
      </c>
      <c r="D39" s="109"/>
      <c r="E39" s="145"/>
      <c r="F39" s="145"/>
      <c r="G39" s="145"/>
      <c r="H39" s="145"/>
      <c r="I39" s="145"/>
      <c r="J39" s="145"/>
      <c r="K39" s="55"/>
      <c r="L39" s="55"/>
      <c r="M39" s="55"/>
      <c r="N39" s="2552">
        <f>IF(OTRO_TIPO=0,TIPO_SUMINISTRO,OTRO_TIPO)</f>
        <v>0</v>
      </c>
      <c r="O39" s="2552"/>
      <c r="P39" s="2552"/>
      <c r="Q39" s="2552"/>
      <c r="R39" s="2552"/>
      <c r="S39" s="2552"/>
      <c r="T39" s="109" t="s">
        <v>62</v>
      </c>
      <c r="U39" s="58"/>
      <c r="V39" s="2552">
        <f>DIRECCION_SUMINISTRO</f>
        <v>0</v>
      </c>
      <c r="W39" s="2552"/>
      <c r="X39" s="2552"/>
      <c r="Y39" s="2552"/>
      <c r="Z39" s="2552"/>
      <c r="AA39" s="2552"/>
      <c r="AB39" s="55"/>
      <c r="AC39" s="121"/>
      <c r="AD39" s="120"/>
    </row>
    <row r="40" spans="2:30" s="74" customFormat="1" ht="4.5" customHeight="1">
      <c r="B40" s="63"/>
      <c r="C40" s="129"/>
      <c r="D40" s="129"/>
      <c r="E40" s="168"/>
      <c r="F40" s="168"/>
      <c r="G40" s="168"/>
      <c r="H40" s="168"/>
      <c r="I40" s="168"/>
      <c r="J40" s="168"/>
      <c r="K40" s="58"/>
      <c r="L40" s="58"/>
      <c r="M40" s="58"/>
      <c r="N40" s="130"/>
      <c r="O40" s="130"/>
      <c r="P40" s="130"/>
      <c r="Q40" s="130"/>
      <c r="R40" s="130"/>
      <c r="S40" s="130"/>
      <c r="T40" s="129"/>
      <c r="U40" s="58"/>
      <c r="V40" s="130"/>
      <c r="W40" s="130"/>
      <c r="X40" s="130"/>
      <c r="Y40" s="130"/>
      <c r="Z40" s="130"/>
      <c r="AA40" s="130"/>
      <c r="AB40" s="58"/>
      <c r="AC40" s="157"/>
      <c r="AD40" s="146"/>
    </row>
    <row r="41" spans="2:30" ht="15.75" customHeight="1">
      <c r="B41" s="54"/>
      <c r="C41" s="109" t="s">
        <v>63</v>
      </c>
      <c r="D41" s="55"/>
      <c r="E41" s="55"/>
      <c r="F41" s="55"/>
      <c r="G41" s="55"/>
      <c r="H41" s="2552">
        <f>MUNICIPIO_SUMINISTRO</f>
        <v>0</v>
      </c>
      <c r="I41" s="2552"/>
      <c r="J41" s="2552"/>
      <c r="K41" s="2552"/>
      <c r="L41" s="2552"/>
      <c r="M41" s="135" t="s">
        <v>212</v>
      </c>
      <c r="N41" s="135"/>
      <c r="O41" s="55"/>
      <c r="P41" s="55"/>
      <c r="Q41" s="55"/>
      <c r="R41" s="55"/>
      <c r="S41" s="130"/>
      <c r="T41" s="130"/>
      <c r="U41" s="130"/>
      <c r="V41" s="130"/>
      <c r="W41" s="130"/>
      <c r="X41" s="130"/>
      <c r="Y41" s="130"/>
      <c r="Z41" s="130"/>
      <c r="AA41" s="130"/>
      <c r="AB41" s="129"/>
      <c r="AC41" s="157"/>
      <c r="AD41" s="120"/>
    </row>
    <row r="42" spans="2:30" s="74" customFormat="1" ht="15.75" customHeight="1">
      <c r="B42" s="63"/>
      <c r="C42" s="129"/>
      <c r="D42" s="58"/>
      <c r="E42" s="58"/>
      <c r="F42" s="58"/>
      <c r="G42" s="58"/>
      <c r="H42" s="130"/>
      <c r="I42" s="130"/>
      <c r="J42" s="130"/>
      <c r="K42" s="130"/>
      <c r="L42" s="130"/>
      <c r="M42" s="135"/>
      <c r="N42" s="135"/>
      <c r="O42" s="58"/>
      <c r="P42" s="58"/>
      <c r="Q42" s="58"/>
      <c r="R42" s="58"/>
      <c r="S42" s="130"/>
      <c r="T42" s="130"/>
      <c r="U42" s="130"/>
      <c r="V42" s="130"/>
      <c r="W42" s="130"/>
      <c r="X42" s="130"/>
      <c r="Y42" s="130"/>
      <c r="Z42" s="130"/>
      <c r="AA42" s="130"/>
      <c r="AB42" s="129"/>
      <c r="AC42" s="157"/>
      <c r="AD42" s="146"/>
    </row>
    <row r="43" spans="2:30" ht="15.75" customHeight="1">
      <c r="B43" s="54"/>
      <c r="C43" s="119"/>
      <c r="D43" s="119"/>
      <c r="E43" s="119"/>
      <c r="F43" s="119"/>
      <c r="G43" s="119"/>
      <c r="H43" s="119"/>
      <c r="I43" s="119"/>
      <c r="J43" s="119"/>
      <c r="K43" s="193"/>
      <c r="L43" s="193"/>
      <c r="M43" s="193"/>
      <c r="N43" s="193"/>
      <c r="O43" s="119"/>
      <c r="P43" s="193"/>
      <c r="Q43" s="193"/>
      <c r="R43" s="193"/>
      <c r="S43" s="193"/>
      <c r="T43" s="193"/>
      <c r="U43" s="119"/>
      <c r="V43" s="193"/>
      <c r="W43" s="193"/>
      <c r="X43" s="193"/>
      <c r="Y43" s="193"/>
      <c r="Z43" s="193"/>
      <c r="AA43" s="192"/>
      <c r="AB43" s="191"/>
      <c r="AC43" s="57"/>
    </row>
    <row r="44" spans="2:30" ht="15" customHeight="1">
      <c r="B44" s="54"/>
      <c r="C44" s="118"/>
      <c r="D44" s="118"/>
      <c r="E44" s="2541" t="s">
        <v>1497</v>
      </c>
      <c r="F44" s="2542"/>
      <c r="G44" s="2542"/>
      <c r="H44" s="2542"/>
      <c r="I44" s="2542"/>
      <c r="J44" s="2542"/>
      <c r="K44" s="2542"/>
      <c r="L44" s="2542"/>
      <c r="M44" s="2542"/>
      <c r="N44" s="2542"/>
      <c r="O44" s="2542"/>
      <c r="P44" s="2542"/>
      <c r="Q44" s="2542"/>
      <c r="R44" s="2542"/>
      <c r="S44" s="2542"/>
      <c r="T44" s="2542"/>
      <c r="U44" s="2542"/>
      <c r="V44" s="2542"/>
      <c r="W44" s="2542"/>
      <c r="X44" s="2542"/>
      <c r="Y44" s="2542"/>
      <c r="Z44" s="2542"/>
      <c r="AA44" s="2542"/>
      <c r="AB44" s="109"/>
      <c r="AC44" s="57"/>
    </row>
    <row r="45" spans="2:30" ht="15.75" customHeight="1">
      <c r="B45" s="54"/>
      <c r="C45" s="109"/>
      <c r="D45" s="109"/>
      <c r="E45" s="2542"/>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109"/>
      <c r="AC45" s="57"/>
    </row>
    <row r="46" spans="2:30" ht="12.75" customHeight="1">
      <c r="B46" s="54"/>
      <c r="C46" s="109"/>
      <c r="D46" s="109"/>
      <c r="E46" s="2542"/>
      <c r="F46" s="2542"/>
      <c r="G46" s="2542"/>
      <c r="H46" s="2542"/>
      <c r="I46" s="2542"/>
      <c r="J46" s="2542"/>
      <c r="K46" s="2542"/>
      <c r="L46" s="2542"/>
      <c r="M46" s="2542"/>
      <c r="N46" s="2542"/>
      <c r="O46" s="2542"/>
      <c r="P46" s="2542"/>
      <c r="Q46" s="2542"/>
      <c r="R46" s="2542"/>
      <c r="S46" s="2542"/>
      <c r="T46" s="2542"/>
      <c r="U46" s="2542"/>
      <c r="V46" s="2542"/>
      <c r="W46" s="2542"/>
      <c r="X46" s="2542"/>
      <c r="Y46" s="2542"/>
      <c r="Z46" s="2542"/>
      <c r="AA46" s="2542"/>
      <c r="AB46" s="55"/>
      <c r="AC46" s="57"/>
    </row>
    <row r="47" spans="2:30" ht="12.75" customHeight="1">
      <c r="B47" s="54"/>
      <c r="C47" s="109"/>
      <c r="D47" s="109"/>
      <c r="E47" s="2542"/>
      <c r="F47" s="2542"/>
      <c r="G47" s="2542"/>
      <c r="H47" s="2542"/>
      <c r="I47" s="2542"/>
      <c r="J47" s="2542"/>
      <c r="K47" s="2542"/>
      <c r="L47" s="2542"/>
      <c r="M47" s="2542"/>
      <c r="N47" s="2542"/>
      <c r="O47" s="2542"/>
      <c r="P47" s="2542"/>
      <c r="Q47" s="2542"/>
      <c r="R47" s="2542"/>
      <c r="S47" s="2542"/>
      <c r="T47" s="2542"/>
      <c r="U47" s="2542"/>
      <c r="V47" s="2542"/>
      <c r="W47" s="2542"/>
      <c r="X47" s="2542"/>
      <c r="Y47" s="2542"/>
      <c r="Z47" s="2542"/>
      <c r="AA47" s="2542"/>
      <c r="AB47" s="55"/>
      <c r="AC47" s="57"/>
    </row>
    <row r="48" spans="2:30" ht="12.75" customHeight="1">
      <c r="B48" s="54"/>
      <c r="C48" s="109"/>
      <c r="D48" s="109"/>
      <c r="E48" s="2542"/>
      <c r="F48" s="2542"/>
      <c r="G48" s="2542"/>
      <c r="H48" s="2542"/>
      <c r="I48" s="2542"/>
      <c r="J48" s="2542"/>
      <c r="K48" s="2542"/>
      <c r="L48" s="2542"/>
      <c r="M48" s="2542"/>
      <c r="N48" s="2542"/>
      <c r="O48" s="2542"/>
      <c r="P48" s="2542"/>
      <c r="Q48" s="2542"/>
      <c r="R48" s="2542"/>
      <c r="S48" s="2542"/>
      <c r="T48" s="2542"/>
      <c r="U48" s="2542"/>
      <c r="V48" s="2542"/>
      <c r="W48" s="2542"/>
      <c r="X48" s="2542"/>
      <c r="Y48" s="2542"/>
      <c r="Z48" s="2542"/>
      <c r="AA48" s="2542"/>
      <c r="AB48" s="55"/>
      <c r="AC48" s="57"/>
    </row>
    <row r="49" spans="2:29" ht="18" customHeight="1">
      <c r="B49" s="54"/>
      <c r="C49" s="109"/>
      <c r="D49" s="109"/>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55"/>
      <c r="AC49" s="57"/>
    </row>
    <row r="50" spans="2:29" ht="12.75" customHeight="1">
      <c r="B50" s="54"/>
      <c r="C50" s="109" t="s">
        <v>317</v>
      </c>
      <c r="D50" s="109"/>
      <c r="E50" s="109"/>
      <c r="F50" s="109"/>
      <c r="G50" s="109"/>
      <c r="H50" s="145"/>
      <c r="I50" s="145"/>
      <c r="J50" s="145"/>
      <c r="K50" s="145"/>
      <c r="L50" s="145"/>
      <c r="M50" s="145"/>
      <c r="N50" s="145"/>
      <c r="O50" s="145"/>
      <c r="P50" s="145"/>
      <c r="Q50" s="145"/>
      <c r="R50" s="145"/>
      <c r="S50" s="145"/>
      <c r="T50" s="145"/>
      <c r="U50" s="145"/>
      <c r="V50" s="145"/>
      <c r="W50" s="145"/>
      <c r="X50" s="145"/>
      <c r="Y50" s="145"/>
      <c r="Z50" s="145"/>
      <c r="AA50" s="109"/>
      <c r="AB50" s="55"/>
      <c r="AC50" s="57"/>
    </row>
    <row r="51" spans="2:29" ht="12.75" customHeight="1">
      <c r="B51" s="54"/>
      <c r="C51" s="109"/>
      <c r="D51" s="109"/>
      <c r="E51" s="109"/>
      <c r="F51" s="109"/>
      <c r="G51" s="109"/>
      <c r="H51" s="145"/>
      <c r="I51" s="145"/>
      <c r="J51" s="145"/>
      <c r="K51" s="145"/>
      <c r="L51" s="145"/>
      <c r="M51" s="145"/>
      <c r="N51" s="145"/>
      <c r="O51" s="145"/>
      <c r="P51" s="145"/>
      <c r="Q51" s="145"/>
      <c r="R51" s="145"/>
      <c r="S51" s="145"/>
      <c r="T51" s="145"/>
      <c r="U51" s="145"/>
      <c r="V51" s="145"/>
      <c r="W51" s="145"/>
      <c r="X51" s="145"/>
      <c r="Y51" s="145"/>
      <c r="Z51" s="145"/>
      <c r="AA51" s="109"/>
      <c r="AB51" s="55"/>
      <c r="AC51" s="57"/>
    </row>
    <row r="52" spans="2:29" ht="14.25">
      <c r="B52" s="54"/>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55"/>
      <c r="AC52" s="57"/>
    </row>
    <row r="53" spans="2:29" ht="14.25">
      <c r="B53" s="54"/>
      <c r="C53" s="109" t="s">
        <v>78</v>
      </c>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55"/>
      <c r="AC53" s="57"/>
    </row>
    <row r="54" spans="2:29" ht="14.25">
      <c r="B54" s="54"/>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55"/>
      <c r="AC54" s="57"/>
    </row>
    <row r="55" spans="2:29" ht="14.25">
      <c r="B55" s="54"/>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55"/>
      <c r="AC55" s="57"/>
    </row>
    <row r="56" spans="2:29" ht="14.25">
      <c r="B56" s="54"/>
      <c r="C56" s="109"/>
      <c r="D56" s="109"/>
      <c r="E56" s="109"/>
      <c r="F56" s="109"/>
      <c r="G56" s="109"/>
      <c r="H56" s="109"/>
      <c r="I56" s="116" t="s">
        <v>79</v>
      </c>
      <c r="J56" s="2325"/>
      <c r="K56" s="2325"/>
      <c r="L56" s="2325"/>
      <c r="M56" s="2325"/>
      <c r="N56" s="2325"/>
      <c r="O56" s="2325"/>
      <c r="P56" s="2325"/>
      <c r="Q56" s="109"/>
      <c r="R56" s="109"/>
      <c r="S56" s="109"/>
      <c r="T56" s="109"/>
      <c r="U56" s="109"/>
      <c r="V56" s="116"/>
      <c r="W56" s="109"/>
      <c r="X56" s="109"/>
      <c r="Y56" s="109"/>
      <c r="Z56" s="109"/>
      <c r="AA56" s="109"/>
      <c r="AB56" s="55"/>
      <c r="AC56" s="57"/>
    </row>
    <row r="57" spans="2:29" ht="14.25">
      <c r="B57" s="54"/>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55"/>
      <c r="AC57" s="57"/>
    </row>
    <row r="58" spans="2:29" ht="14.25">
      <c r="B58" s="54"/>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55"/>
      <c r="AC58" s="57"/>
    </row>
    <row r="59" spans="2:29" ht="14.25">
      <c r="B59" s="54"/>
      <c r="C59" s="109"/>
      <c r="D59" s="109"/>
      <c r="E59" s="109" t="s">
        <v>80</v>
      </c>
      <c r="F59" s="109"/>
      <c r="G59" s="2053"/>
      <c r="H59" s="2053"/>
      <c r="I59" s="2053"/>
      <c r="J59" s="109" t="s">
        <v>281</v>
      </c>
      <c r="K59" s="109"/>
      <c r="L59" s="109"/>
      <c r="M59" s="109"/>
      <c r="N59" s="109"/>
      <c r="O59" s="109"/>
      <c r="P59" s="109"/>
      <c r="Q59" s="2053"/>
      <c r="R59" s="2053"/>
      <c r="S59" s="2053"/>
      <c r="T59" s="2053"/>
      <c r="U59" s="2053"/>
      <c r="W59" s="154" t="s">
        <v>1710</v>
      </c>
      <c r="Z59" s="2071"/>
      <c r="AA59" s="2071"/>
      <c r="AB59" s="55"/>
      <c r="AC59" s="57"/>
    </row>
    <row r="60" spans="2:29" ht="14.25">
      <c r="B60" s="54"/>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55"/>
      <c r="AC60" s="57"/>
    </row>
    <row r="61" spans="2:29" ht="14.25">
      <c r="B61" s="54"/>
      <c r="C61" s="109"/>
      <c r="D61" s="109"/>
      <c r="E61" s="109" t="s">
        <v>81</v>
      </c>
      <c r="F61" s="2323"/>
      <c r="G61" s="2323"/>
      <c r="H61" s="2323"/>
      <c r="I61" s="2323"/>
      <c r="J61" s="111" t="s">
        <v>82</v>
      </c>
      <c r="K61" s="1335"/>
      <c r="L61" s="111" t="s">
        <v>83</v>
      </c>
      <c r="M61" s="2323"/>
      <c r="N61" s="2323"/>
      <c r="O61" s="2323"/>
      <c r="P61" s="111" t="s">
        <v>83</v>
      </c>
      <c r="Q61" s="128">
        <v>20</v>
      </c>
      <c r="R61" s="1335"/>
      <c r="S61" s="55"/>
      <c r="T61" s="140"/>
      <c r="U61" s="109"/>
      <c r="V61" s="109"/>
      <c r="W61" s="109"/>
      <c r="X61" s="109"/>
      <c r="Y61" s="109"/>
      <c r="Z61" s="109"/>
      <c r="AA61" s="109"/>
      <c r="AB61" s="55"/>
      <c r="AC61" s="57"/>
    </row>
    <row r="62" spans="2:29" ht="14.25">
      <c r="B62" s="54"/>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55"/>
      <c r="AC62" s="57"/>
    </row>
    <row r="63" spans="2:29" ht="13.5" thickBot="1">
      <c r="B63" s="54"/>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57"/>
    </row>
    <row r="64" spans="2:29" ht="13.5" thickTop="1">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7"/>
    </row>
    <row r="65" spans="2:29" s="69" customFormat="1">
      <c r="B65" s="65"/>
      <c r="C65" s="66"/>
      <c r="D65" s="66"/>
      <c r="E65" s="66"/>
      <c r="F65" s="66"/>
      <c r="G65" s="66"/>
      <c r="H65" s="66"/>
      <c r="I65" s="66"/>
      <c r="J65" s="66"/>
      <c r="K65" s="66"/>
      <c r="L65" s="66"/>
      <c r="M65" s="66"/>
      <c r="N65" s="66"/>
      <c r="O65" s="66"/>
      <c r="P65" s="66"/>
      <c r="Q65" s="66"/>
      <c r="R65" s="67"/>
      <c r="S65" s="66"/>
      <c r="T65" s="66"/>
      <c r="U65" s="67"/>
      <c r="V65" s="66"/>
      <c r="W65" s="66"/>
      <c r="X65" s="66"/>
      <c r="Y65" s="66"/>
      <c r="Z65" s="66"/>
      <c r="AA65" s="66"/>
      <c r="AB65" s="67"/>
      <c r="AC65" s="68"/>
    </row>
    <row r="66" spans="2:29" s="69" customFormat="1">
      <c r="B66" s="65"/>
      <c r="C66" s="66"/>
      <c r="D66" s="66"/>
      <c r="E66" s="66"/>
      <c r="F66" s="66"/>
      <c r="G66" s="66"/>
      <c r="H66" s="66"/>
      <c r="I66" s="66"/>
      <c r="J66" s="66"/>
      <c r="K66" s="66"/>
      <c r="L66" s="66"/>
      <c r="M66" s="66"/>
      <c r="N66" s="66"/>
      <c r="O66" s="66"/>
      <c r="P66" s="66"/>
      <c r="Q66" s="66"/>
      <c r="R66" s="67"/>
      <c r="S66" s="66"/>
      <c r="T66" s="66"/>
      <c r="U66" s="67"/>
      <c r="V66" s="66"/>
      <c r="W66" s="66"/>
      <c r="X66" s="66"/>
      <c r="Y66" s="66"/>
      <c r="Z66" s="66"/>
      <c r="AA66" s="66"/>
      <c r="AB66" s="67"/>
      <c r="AC66" s="68"/>
    </row>
    <row r="67" spans="2:29" s="69" customFormat="1">
      <c r="B67" s="65"/>
      <c r="C67" s="108" t="s">
        <v>183</v>
      </c>
      <c r="D67" s="66"/>
      <c r="E67" s="66"/>
      <c r="F67" s="66"/>
      <c r="G67" s="66"/>
      <c r="H67" s="66"/>
      <c r="I67" s="66"/>
      <c r="J67" s="66"/>
      <c r="K67" s="66"/>
      <c r="L67" s="66"/>
      <c r="M67" s="66"/>
      <c r="N67" s="66"/>
      <c r="O67" s="66"/>
      <c r="P67" s="66"/>
      <c r="Q67" s="66"/>
      <c r="R67" s="67"/>
      <c r="S67" s="66"/>
      <c r="T67" s="66"/>
      <c r="U67" s="67"/>
      <c r="V67" s="66"/>
      <c r="W67" s="66"/>
      <c r="X67" s="66"/>
      <c r="Y67" s="66"/>
      <c r="Z67" s="66"/>
      <c r="AA67" s="66"/>
      <c r="AB67" s="67"/>
      <c r="AC67" s="68"/>
    </row>
    <row r="68" spans="2:29" s="69" customFormat="1">
      <c r="B68" s="65"/>
      <c r="C68" s="66"/>
      <c r="D68" s="108"/>
      <c r="E68" s="108"/>
      <c r="F68" s="108"/>
      <c r="G68" s="108"/>
      <c r="H68" s="107"/>
      <c r="I68" s="107"/>
      <c r="J68" s="107"/>
      <c r="K68" s="107"/>
      <c r="L68" s="107"/>
      <c r="M68" s="107"/>
      <c r="N68" s="107"/>
      <c r="O68" s="66"/>
      <c r="P68" s="66"/>
      <c r="Q68" s="66"/>
      <c r="R68" s="66"/>
      <c r="S68" s="66"/>
      <c r="T68" s="66"/>
      <c r="U68" s="66"/>
      <c r="V68" s="66"/>
      <c r="W68" s="66"/>
      <c r="X68" s="66"/>
      <c r="Y68" s="66"/>
      <c r="Z68" s="66"/>
      <c r="AA68" s="66"/>
      <c r="AB68" s="67"/>
      <c r="AC68" s="68"/>
    </row>
    <row r="69" spans="2:29" s="69" customFormat="1" ht="12.75" customHeight="1">
      <c r="B69" s="65"/>
      <c r="C69" s="2555" t="s">
        <v>1128</v>
      </c>
      <c r="D69" s="2555"/>
      <c r="E69" s="2555"/>
      <c r="F69" s="2555"/>
      <c r="G69" s="2555"/>
      <c r="H69" s="2555"/>
      <c r="I69" s="2555"/>
      <c r="J69" s="2555"/>
      <c r="K69" s="2555"/>
      <c r="L69" s="2555"/>
      <c r="M69" s="107"/>
      <c r="N69" s="831"/>
      <c r="O69" s="66"/>
      <c r="P69" s="66"/>
      <c r="Q69" s="188" t="s">
        <v>316</v>
      </c>
      <c r="R69" s="187"/>
      <c r="S69" s="187"/>
      <c r="T69" s="66"/>
      <c r="U69" s="66"/>
      <c r="V69" s="66"/>
      <c r="W69" s="66"/>
      <c r="X69" s="66"/>
      <c r="Y69" s="2553" t="s">
        <v>315</v>
      </c>
      <c r="Z69" s="2553"/>
      <c r="AA69" s="2553"/>
      <c r="AB69" s="2553"/>
      <c r="AC69" s="68"/>
    </row>
    <row r="70" spans="2:29" s="69" customFormat="1">
      <c r="B70" s="65"/>
      <c r="C70" s="2555"/>
      <c r="D70" s="2555"/>
      <c r="E70" s="2555"/>
      <c r="F70" s="2555"/>
      <c r="G70" s="2555"/>
      <c r="H70" s="2555"/>
      <c r="I70" s="2555"/>
      <c r="J70" s="2555"/>
      <c r="K70" s="2555"/>
      <c r="L70" s="2555"/>
      <c r="M70" s="107"/>
      <c r="N70" s="107"/>
      <c r="O70" s="66"/>
      <c r="P70" s="66"/>
      <c r="Q70" s="55"/>
      <c r="R70" s="55"/>
      <c r="S70" s="55"/>
      <c r="T70" s="55"/>
      <c r="U70" s="55"/>
      <c r="V70" s="55"/>
      <c r="W70" s="55"/>
      <c r="X70" s="55"/>
      <c r="Y70" s="55"/>
      <c r="Z70" s="55"/>
      <c r="AA70" s="55"/>
      <c r="AB70" s="55"/>
      <c r="AC70" s="57"/>
    </row>
    <row r="71" spans="2:29" ht="12.75" customHeight="1">
      <c r="B71" s="54"/>
      <c r="C71" s="2555"/>
      <c r="D71" s="2555"/>
      <c r="E71" s="2555"/>
      <c r="F71" s="2555"/>
      <c r="G71" s="2555"/>
      <c r="H71" s="2555"/>
      <c r="I71" s="2555"/>
      <c r="J71" s="2555"/>
      <c r="K71" s="2555"/>
      <c r="L71" s="2555"/>
      <c r="M71" s="55"/>
      <c r="N71" s="55"/>
      <c r="O71" s="55"/>
      <c r="P71" s="55"/>
      <c r="Q71" s="831"/>
      <c r="R71" s="107" t="s">
        <v>314</v>
      </c>
      <c r="S71" s="107"/>
      <c r="T71" s="107"/>
      <c r="U71" s="66"/>
      <c r="V71" s="107"/>
      <c r="W71" s="107"/>
      <c r="X71" s="107"/>
      <c r="Y71" s="831"/>
      <c r="Z71" s="107" t="s">
        <v>1129</v>
      </c>
      <c r="AA71" s="66"/>
      <c r="AB71" s="67"/>
      <c r="AC71" s="68"/>
    </row>
    <row r="72" spans="2:29" s="69" customFormat="1">
      <c r="B72" s="65"/>
      <c r="C72" s="2555"/>
      <c r="D72" s="2555"/>
      <c r="E72" s="2555"/>
      <c r="F72" s="2555"/>
      <c r="G72" s="2555"/>
      <c r="H72" s="2555"/>
      <c r="I72" s="2555"/>
      <c r="J72" s="2555"/>
      <c r="K72" s="2555"/>
      <c r="L72" s="2555"/>
      <c r="M72" s="105"/>
      <c r="N72" s="107"/>
      <c r="O72" s="66"/>
      <c r="P72" s="66"/>
      <c r="Q72" s="107"/>
      <c r="R72" s="107"/>
      <c r="S72" s="107"/>
      <c r="T72" s="107"/>
      <c r="U72" s="66"/>
      <c r="V72" s="107"/>
      <c r="W72" s="107"/>
      <c r="X72" s="107"/>
      <c r="Y72" s="107"/>
      <c r="Z72" s="66"/>
      <c r="AA72" s="66"/>
      <c r="AB72" s="67"/>
      <c r="AC72" s="68"/>
    </row>
    <row r="73" spans="2:29" s="69" customFormat="1">
      <c r="B73" s="65"/>
      <c r="C73" s="2555"/>
      <c r="D73" s="2555"/>
      <c r="E73" s="2555"/>
      <c r="F73" s="2555"/>
      <c r="G73" s="2555"/>
      <c r="H73" s="2555"/>
      <c r="I73" s="2555"/>
      <c r="J73" s="2555"/>
      <c r="K73" s="2555"/>
      <c r="L73" s="2555"/>
      <c r="M73" s="105"/>
      <c r="N73" s="107"/>
      <c r="O73" s="66"/>
      <c r="P73" s="66"/>
      <c r="Q73" s="831"/>
      <c r="R73" s="107" t="s">
        <v>313</v>
      </c>
      <c r="S73" s="107"/>
      <c r="T73" s="107"/>
      <c r="U73" s="66"/>
      <c r="V73" s="107"/>
      <c r="W73" s="107"/>
      <c r="X73" s="107"/>
      <c r="Y73" s="188" t="s">
        <v>312</v>
      </c>
      <c r="Z73" s="187"/>
      <c r="AA73" s="187"/>
      <c r="AB73" s="186"/>
      <c r="AC73" s="185"/>
    </row>
    <row r="74" spans="2:29" s="69" customFormat="1">
      <c r="B74" s="65"/>
      <c r="C74" s="189"/>
      <c r="D74" s="189"/>
      <c r="E74" s="189"/>
      <c r="F74" s="189"/>
      <c r="G74" s="189"/>
      <c r="H74" s="189"/>
      <c r="I74" s="189"/>
      <c r="J74" s="189"/>
      <c r="K74" s="189"/>
      <c r="L74" s="189"/>
      <c r="M74" s="105"/>
      <c r="N74" s="107"/>
      <c r="O74" s="66"/>
      <c r="P74" s="66"/>
      <c r="Q74" s="107"/>
      <c r="R74" s="107"/>
      <c r="S74" s="107"/>
      <c r="T74" s="107"/>
      <c r="U74" s="66"/>
      <c r="V74" s="107"/>
      <c r="W74" s="107"/>
      <c r="X74" s="107"/>
      <c r="Y74" s="107"/>
      <c r="Z74" s="66"/>
      <c r="AA74" s="66"/>
      <c r="AB74" s="67"/>
      <c r="AC74" s="68"/>
    </row>
    <row r="75" spans="2:29" s="69" customFormat="1" ht="12.75" customHeight="1">
      <c r="B75" s="65"/>
      <c r="C75" s="105"/>
      <c r="D75" s="105"/>
      <c r="E75" s="105"/>
      <c r="F75" s="105"/>
      <c r="G75" s="105"/>
      <c r="H75" s="105"/>
      <c r="I75" s="105"/>
      <c r="J75" s="105"/>
      <c r="K75" s="105"/>
      <c r="L75" s="172" t="s">
        <v>311</v>
      </c>
      <c r="M75" s="105"/>
      <c r="N75" s="832"/>
      <c r="O75" s="66"/>
      <c r="P75" s="66"/>
      <c r="Q75" s="831"/>
      <c r="R75" s="107" t="s">
        <v>310</v>
      </c>
      <c r="S75" s="107"/>
      <c r="T75" s="107"/>
      <c r="U75" s="66"/>
      <c r="V75" s="66"/>
      <c r="W75" s="66"/>
      <c r="X75" s="66"/>
      <c r="Y75" s="831"/>
      <c r="Z75" s="2550" t="s">
        <v>1130</v>
      </c>
      <c r="AA75" s="2550"/>
      <c r="AB75" s="2550"/>
      <c r="AC75" s="2551"/>
    </row>
    <row r="76" spans="2:29" s="69" customFormat="1" ht="12.75" customHeight="1">
      <c r="B76" s="65"/>
      <c r="C76" s="105"/>
      <c r="D76" s="105"/>
      <c r="E76" s="105"/>
      <c r="F76" s="105"/>
      <c r="G76" s="105"/>
      <c r="H76" s="105"/>
      <c r="I76" s="105"/>
      <c r="J76" s="105"/>
      <c r="K76" s="105"/>
      <c r="L76" s="172"/>
      <c r="M76" s="105"/>
      <c r="N76" s="183"/>
      <c r="O76" s="66"/>
      <c r="P76" s="66"/>
      <c r="Q76" s="66"/>
      <c r="R76" s="66"/>
      <c r="S76" s="66"/>
      <c r="T76" s="66"/>
      <c r="U76" s="66"/>
      <c r="V76" s="66"/>
      <c r="W76" s="66"/>
      <c r="X76" s="66"/>
      <c r="Y76" s="66"/>
      <c r="Z76" s="2550"/>
      <c r="AA76" s="2550"/>
      <c r="AB76" s="2550"/>
      <c r="AC76" s="2551"/>
    </row>
    <row r="77" spans="2:29" s="69" customFormat="1">
      <c r="B77" s="65"/>
      <c r="C77" s="105"/>
      <c r="D77" s="105"/>
      <c r="E77" s="105"/>
      <c r="F77" s="105"/>
      <c r="G77" s="105"/>
      <c r="H77" s="105"/>
      <c r="I77" s="105"/>
      <c r="J77" s="105"/>
      <c r="K77" s="105"/>
      <c r="L77" s="172" t="s">
        <v>309</v>
      </c>
      <c r="M77" s="105"/>
      <c r="N77" s="832"/>
      <c r="O77" s="66"/>
      <c r="P77" s="66"/>
      <c r="Q77" s="831"/>
      <c r="R77" s="107" t="s">
        <v>308</v>
      </c>
      <c r="S77" s="107"/>
      <c r="T77" s="107"/>
      <c r="U77" s="66"/>
      <c r="V77" s="107"/>
      <c r="W77" s="107"/>
      <c r="X77" s="107"/>
      <c r="Y77" s="66"/>
      <c r="Z77" s="189"/>
      <c r="AA77" s="189"/>
      <c r="AB77" s="189"/>
      <c r="AC77" s="68"/>
    </row>
    <row r="78" spans="2:29" s="69" customFormat="1">
      <c r="B78" s="65"/>
      <c r="C78" s="105"/>
      <c r="D78" s="105"/>
      <c r="E78" s="105"/>
      <c r="F78" s="105"/>
      <c r="G78" s="105"/>
      <c r="H78" s="105"/>
      <c r="I78" s="105"/>
      <c r="J78" s="105"/>
      <c r="K78" s="105"/>
      <c r="L78" s="172"/>
      <c r="M78" s="105"/>
      <c r="N78" s="183"/>
      <c r="O78" s="66"/>
      <c r="P78" s="66"/>
      <c r="Q78" s="66"/>
      <c r="R78" s="66"/>
      <c r="S78" s="66"/>
      <c r="T78" s="66"/>
      <c r="U78" s="66"/>
      <c r="V78" s="66"/>
      <c r="W78" s="66"/>
      <c r="X78" s="66"/>
      <c r="Y78" s="188" t="s">
        <v>307</v>
      </c>
      <c r="Z78" s="187"/>
      <c r="AA78" s="187"/>
      <c r="AB78" s="186"/>
      <c r="AC78" s="185"/>
    </row>
    <row r="79" spans="2:29" s="69" customFormat="1">
      <c r="B79" s="65"/>
      <c r="C79" s="2554" t="s">
        <v>306</v>
      </c>
      <c r="D79" s="2554"/>
      <c r="E79" s="2556"/>
      <c r="F79" s="2556"/>
      <c r="G79" s="2556"/>
      <c r="H79" s="2556"/>
      <c r="I79" s="2556"/>
      <c r="J79" s="2556"/>
      <c r="K79" s="2556"/>
      <c r="L79" s="2556"/>
      <c r="M79" s="105"/>
      <c r="N79" s="832"/>
      <c r="O79" s="66"/>
      <c r="P79" s="66"/>
      <c r="Q79" s="833"/>
      <c r="R79" s="107" t="s">
        <v>305</v>
      </c>
      <c r="S79" s="66"/>
      <c r="T79" s="66"/>
      <c r="U79" s="66"/>
      <c r="V79" s="66"/>
      <c r="W79" s="66"/>
      <c r="X79" s="66"/>
      <c r="Y79" s="107"/>
      <c r="Z79" s="66"/>
      <c r="AA79" s="66"/>
      <c r="AB79" s="67"/>
      <c r="AC79" s="68"/>
    </row>
    <row r="80" spans="2:29" s="69" customFormat="1" ht="12.75" customHeight="1">
      <c r="B80" s="65"/>
      <c r="C80" s="184"/>
      <c r="D80" s="184"/>
      <c r="E80" s="105"/>
      <c r="F80" s="105"/>
      <c r="G80" s="105"/>
      <c r="H80" s="105"/>
      <c r="I80" s="105"/>
      <c r="J80" s="105"/>
      <c r="K80" s="105"/>
      <c r="L80" s="172"/>
      <c r="M80" s="105"/>
      <c r="N80" s="183"/>
      <c r="O80" s="66"/>
      <c r="P80" s="66"/>
      <c r="Q80" s="66"/>
      <c r="R80" s="66"/>
      <c r="S80" s="66"/>
      <c r="T80" s="66"/>
      <c r="U80" s="66"/>
      <c r="V80" s="66"/>
      <c r="W80" s="66"/>
      <c r="X80" s="66"/>
      <c r="Y80" s="831"/>
      <c r="Z80" s="2548" t="s">
        <v>304</v>
      </c>
      <c r="AA80" s="2548"/>
      <c r="AB80" s="2548"/>
      <c r="AC80" s="2549"/>
    </row>
    <row r="81" spans="2:29" s="69" customFormat="1">
      <c r="B81" s="65"/>
      <c r="C81" s="184"/>
      <c r="D81" s="184"/>
      <c r="E81" s="105"/>
      <c r="F81" s="105"/>
      <c r="G81" s="105"/>
      <c r="H81" s="105"/>
      <c r="I81" s="105"/>
      <c r="J81" s="105"/>
      <c r="K81" s="105"/>
      <c r="L81" s="172"/>
      <c r="M81" s="105"/>
      <c r="N81" s="183"/>
      <c r="O81" s="66"/>
      <c r="P81" s="66"/>
      <c r="Q81" s="66"/>
      <c r="R81" s="66"/>
      <c r="S81" s="66"/>
      <c r="T81" s="66"/>
      <c r="U81" s="66"/>
      <c r="V81" s="66"/>
      <c r="W81" s="66"/>
      <c r="X81" s="66"/>
      <c r="Y81" s="107"/>
      <c r="Z81" s="2548"/>
      <c r="AA81" s="2548"/>
      <c r="AB81" s="2548"/>
      <c r="AC81" s="2549"/>
    </row>
    <row r="82" spans="2:29" s="69" customFormat="1">
      <c r="B82" s="65"/>
      <c r="C82" s="184"/>
      <c r="D82" s="184"/>
      <c r="E82" s="105"/>
      <c r="F82" s="105"/>
      <c r="G82" s="105"/>
      <c r="H82" s="105"/>
      <c r="I82" s="105"/>
      <c r="J82" s="105"/>
      <c r="K82" s="105"/>
      <c r="L82" s="172"/>
      <c r="M82" s="105"/>
      <c r="N82" s="183"/>
      <c r="O82" s="66"/>
      <c r="P82" s="66"/>
      <c r="Q82" s="66"/>
      <c r="R82" s="66"/>
      <c r="S82" s="66"/>
      <c r="T82" s="66"/>
      <c r="U82" s="66"/>
      <c r="V82" s="66"/>
      <c r="W82" s="66"/>
      <c r="X82" s="66"/>
      <c r="Y82" s="107"/>
      <c r="Z82" s="2548"/>
      <c r="AA82" s="2548"/>
      <c r="AB82" s="2548"/>
      <c r="AC82" s="2549"/>
    </row>
    <row r="83" spans="2:29" ht="13.5" thickBot="1">
      <c r="B83" s="70"/>
      <c r="C83" s="71"/>
      <c r="D83" s="71"/>
      <c r="E83" s="71"/>
      <c r="F83" s="71"/>
      <c r="G83" s="71"/>
      <c r="H83" s="71"/>
      <c r="I83" s="71"/>
      <c r="J83" s="71"/>
      <c r="K83" s="71"/>
      <c r="L83" s="71"/>
      <c r="M83" s="71"/>
      <c r="N83" s="71"/>
      <c r="O83" s="71"/>
      <c r="P83" s="71"/>
      <c r="Q83" s="71"/>
      <c r="R83" s="71"/>
      <c r="S83" s="71"/>
      <c r="T83" s="71"/>
      <c r="U83" s="71"/>
      <c r="V83" s="71"/>
      <c r="W83" s="71"/>
      <c r="X83" s="71"/>
      <c r="Y83" s="182"/>
      <c r="Z83" s="181"/>
      <c r="AA83" s="181"/>
      <c r="AB83" s="181"/>
      <c r="AC83" s="180"/>
    </row>
  </sheetData>
  <sheetProtection selectLockedCells="1"/>
  <mergeCells count="42">
    <mergeCell ref="O30:P30"/>
    <mergeCell ref="T30:U30"/>
    <mergeCell ref="Z30:AA30"/>
    <mergeCell ref="J56:P56"/>
    <mergeCell ref="X6:AB6"/>
    <mergeCell ref="O25:P25"/>
    <mergeCell ref="T25:U25"/>
    <mergeCell ref="Z25:AA25"/>
    <mergeCell ref="O27:P27"/>
    <mergeCell ref="T27:U27"/>
    <mergeCell ref="Z27:AA27"/>
    <mergeCell ref="C79:D79"/>
    <mergeCell ref="R36:U37"/>
    <mergeCell ref="M33:P34"/>
    <mergeCell ref="M36:P37"/>
    <mergeCell ref="N39:S39"/>
    <mergeCell ref="H41:L41"/>
    <mergeCell ref="C69:L73"/>
    <mergeCell ref="F61:I61"/>
    <mergeCell ref="E79:L79"/>
    <mergeCell ref="Z80:AC82"/>
    <mergeCell ref="X33:Z34"/>
    <mergeCell ref="X36:Z37"/>
    <mergeCell ref="Z75:AC76"/>
    <mergeCell ref="V39:AA39"/>
    <mergeCell ref="Y69:AB69"/>
    <mergeCell ref="B1:AC1"/>
    <mergeCell ref="M61:O61"/>
    <mergeCell ref="E44:AA48"/>
    <mergeCell ref="R4:AB4"/>
    <mergeCell ref="R33:U34"/>
    <mergeCell ref="G8:L8"/>
    <mergeCell ref="G10:L10"/>
    <mergeCell ref="X22:Z22"/>
    <mergeCell ref="J20:M20"/>
    <mergeCell ref="V6:W6"/>
    <mergeCell ref="G4:L4"/>
    <mergeCell ref="G6:K6"/>
    <mergeCell ref="J13:M13"/>
    <mergeCell ref="R10:AB10"/>
    <mergeCell ref="V8:W8"/>
    <mergeCell ref="X8:AB8"/>
  </mergeCells>
  <pageMargins left="0.59055118110236227" right="0.23622047244094491" top="0.49" bottom="0.61" header="0.35433070866141736" footer="0"/>
  <pageSetup paperSize="9" scale="60" orientation="portrait" r:id="rId1"/>
  <headerFooter alignWithMargins="0">
    <oddFooter>&amp;C&amp;1#&amp;"Calibri"&amp;12&amp;K008000Internal Use</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A1EF-D142-4B39-A493-C1D566E0BAF8}">
  <sheetPr>
    <pageSetUpPr fitToPage="1"/>
  </sheetPr>
  <dimension ref="B1:AK108"/>
  <sheetViews>
    <sheetView showGridLines="0" showZeros="0" view="pageBreakPreview" topLeftCell="A30" zoomScaleNormal="100" zoomScaleSheetLayoutView="100" workbookViewId="0">
      <pane xSplit="35" topLeftCell="AJ1" activePane="topRight" state="frozen"/>
      <selection activeCell="F14" sqref="F14"/>
      <selection pane="topRight" activeCell="AI75" sqref="AI75"/>
    </sheetView>
  </sheetViews>
  <sheetFormatPr baseColWidth="10" defaultRowHeight="12.75"/>
  <cols>
    <col min="1" max="1" width="4" style="1811" customWidth="1"/>
    <col min="2" max="2" width="7.140625" style="1811" customWidth="1"/>
    <col min="3" max="3" width="8.5703125" style="1811" customWidth="1"/>
    <col min="4" max="9" width="3" style="1811" customWidth="1"/>
    <col min="10" max="10" width="5.7109375" style="1811" customWidth="1"/>
    <col min="11" max="17" width="3.7109375" style="1811" customWidth="1"/>
    <col min="18" max="18" width="4.28515625" style="1811" customWidth="1"/>
    <col min="19" max="19" width="4.5703125" style="1811" customWidth="1"/>
    <col min="20" max="20" width="3.7109375" style="1811" customWidth="1"/>
    <col min="21" max="21" width="6.85546875" style="1811" bestFit="1" customWidth="1"/>
    <col min="22" max="22" width="3.5703125" style="1811" customWidth="1"/>
    <col min="23" max="23" width="7.42578125" style="1811" bestFit="1" customWidth="1"/>
    <col min="24" max="24" width="2.85546875" style="1811" customWidth="1"/>
    <col min="25" max="25" width="3.5703125" style="1811" customWidth="1"/>
    <col min="26" max="26" width="10" style="1811" customWidth="1"/>
    <col min="27" max="27" width="6" style="1811" customWidth="1"/>
    <col min="28" max="28" width="5.7109375" style="1811" customWidth="1"/>
    <col min="29" max="29" width="4.7109375" style="1811" customWidth="1"/>
    <col min="30" max="30" width="4.28515625" style="1811" customWidth="1"/>
    <col min="31" max="31" width="5.7109375" style="1811" customWidth="1"/>
    <col min="32" max="32" width="8.140625" style="1811" customWidth="1"/>
    <col min="33" max="33" width="6.5703125" style="1811" customWidth="1"/>
    <col min="34" max="34" width="4.42578125" style="1811" customWidth="1"/>
    <col min="35" max="35" width="10.5703125" style="1811" customWidth="1"/>
    <col min="36" max="37" width="3.42578125" style="1811" customWidth="1"/>
    <col min="38" max="16384" width="11.42578125" style="1811"/>
  </cols>
  <sheetData>
    <row r="1" spans="2:35" ht="15.75">
      <c r="B1" s="2560" t="s">
        <v>330</v>
      </c>
      <c r="C1" s="2560"/>
      <c r="D1" s="2560"/>
      <c r="E1" s="2560"/>
      <c r="F1" s="2560"/>
      <c r="G1" s="2560"/>
      <c r="H1" s="2560"/>
      <c r="I1" s="2560"/>
      <c r="J1" s="2560"/>
      <c r="K1" s="2560"/>
      <c r="L1" s="2560"/>
      <c r="M1" s="2560"/>
      <c r="N1" s="2560"/>
      <c r="O1" s="2560"/>
      <c r="P1" s="2560"/>
      <c r="Q1" s="2560"/>
      <c r="R1" s="2560"/>
      <c r="S1" s="2560"/>
      <c r="T1" s="2560"/>
      <c r="U1" s="2560"/>
      <c r="V1" s="2560"/>
      <c r="W1" s="2560"/>
      <c r="X1" s="2560"/>
      <c r="Y1" s="2560"/>
      <c r="Z1" s="2560"/>
      <c r="AA1" s="2560"/>
      <c r="AB1" s="2560"/>
      <c r="AC1" s="2560"/>
      <c r="AD1" s="2560"/>
      <c r="AE1" s="2560"/>
      <c r="AF1" s="2560"/>
      <c r="AG1" s="2560"/>
      <c r="AH1" s="2560"/>
      <c r="AI1" s="2560"/>
    </row>
    <row r="2" spans="2:35" ht="25.5" customHeight="1" thickBot="1"/>
    <row r="3" spans="2:35">
      <c r="B3" s="1812"/>
      <c r="C3" s="1813"/>
      <c r="D3" s="1813"/>
      <c r="E3" s="1813"/>
      <c r="F3" s="1813"/>
      <c r="G3" s="1813"/>
      <c r="H3" s="1813"/>
      <c r="I3" s="1813"/>
      <c r="J3" s="1813"/>
      <c r="K3" s="1813"/>
      <c r="L3" s="1813"/>
      <c r="M3" s="1813"/>
      <c r="N3" s="1813"/>
      <c r="O3" s="1813"/>
      <c r="P3" s="1813"/>
      <c r="Q3" s="1813"/>
      <c r="R3" s="1813"/>
      <c r="S3" s="1813"/>
      <c r="T3" s="1813"/>
      <c r="U3" s="1813"/>
      <c r="V3" s="1813"/>
      <c r="W3" s="1813"/>
      <c r="X3" s="1813"/>
      <c r="Y3" s="1813"/>
      <c r="Z3" s="1813"/>
      <c r="AA3" s="1813"/>
      <c r="AB3" s="1813"/>
      <c r="AC3" s="1813"/>
      <c r="AD3" s="1813"/>
      <c r="AE3" s="1813"/>
      <c r="AF3" s="1813"/>
      <c r="AG3" s="1813"/>
      <c r="AH3" s="1813"/>
      <c r="AI3" s="1814"/>
    </row>
    <row r="4" spans="2:35">
      <c r="B4" s="1815"/>
      <c r="AI4" s="1816"/>
    </row>
    <row r="5" spans="2:35">
      <c r="B5" s="1815"/>
      <c r="AI5" s="1816"/>
    </row>
    <row r="6" spans="2:35" ht="12.75" customHeight="1">
      <c r="B6" s="1815"/>
      <c r="C6" s="1817" t="s">
        <v>329</v>
      </c>
      <c r="D6" s="2561">
        <f>PROMOTOR</f>
        <v>0</v>
      </c>
      <c r="E6" s="2561"/>
      <c r="F6" s="2561"/>
      <c r="G6" s="2561"/>
      <c r="H6" s="2561"/>
      <c r="I6" s="2561"/>
      <c r="J6" s="2561"/>
      <c r="K6" s="2561"/>
      <c r="L6" s="2561"/>
      <c r="M6" s="1818"/>
      <c r="N6" s="1818"/>
      <c r="O6" s="1818"/>
      <c r="P6" s="1818"/>
      <c r="Q6" s="1818"/>
      <c r="R6" s="1818"/>
      <c r="U6" s="1819"/>
      <c r="V6" s="1819"/>
      <c r="W6" s="1819"/>
      <c r="X6" s="1819"/>
      <c r="Y6" s="1819"/>
      <c r="Z6" s="1819"/>
      <c r="AA6" s="1819"/>
      <c r="AB6" s="1819"/>
      <c r="AC6" s="1819"/>
      <c r="AD6" s="1819"/>
      <c r="AE6" s="1819"/>
      <c r="AF6" s="1819"/>
      <c r="AG6" s="1819"/>
      <c r="AH6" s="1820" t="s">
        <v>1501</v>
      </c>
      <c r="AI6" s="1821"/>
    </row>
    <row r="7" spans="2:35" ht="9" customHeight="1">
      <c r="B7" s="1815"/>
      <c r="C7" s="1817"/>
      <c r="D7" s="1822"/>
      <c r="E7" s="1822"/>
      <c r="F7" s="1822"/>
      <c r="G7" s="1822"/>
      <c r="H7" s="1822"/>
      <c r="I7" s="1822"/>
      <c r="J7" s="1822"/>
      <c r="AF7" s="1819"/>
      <c r="AG7" s="1819"/>
      <c r="AH7" s="1819"/>
      <c r="AI7" s="1823"/>
    </row>
    <row r="8" spans="2:35">
      <c r="B8" s="1815"/>
      <c r="C8" s="1817" t="s">
        <v>45</v>
      </c>
      <c r="D8" s="2561">
        <f>NIF_PROMOTOR</f>
        <v>0</v>
      </c>
      <c r="E8" s="2561"/>
      <c r="F8" s="2561"/>
      <c r="G8" s="2561"/>
      <c r="H8" s="2561"/>
      <c r="I8" s="2561"/>
      <c r="J8" s="2561"/>
      <c r="Y8" s="1817"/>
      <c r="AA8" s="1817"/>
      <c r="AB8" s="2562" t="s">
        <v>57</v>
      </c>
      <c r="AC8" s="2562"/>
      <c r="AD8" s="2563">
        <f>GESTOR</f>
        <v>0</v>
      </c>
      <c r="AE8" s="2563"/>
      <c r="AF8" s="2563"/>
      <c r="AG8" s="2563"/>
      <c r="AH8" s="2563"/>
      <c r="AI8" s="1823"/>
    </row>
    <row r="9" spans="2:35" ht="7.5" customHeight="1">
      <c r="B9" s="1815"/>
      <c r="C9" s="1817"/>
      <c r="D9" s="1822"/>
      <c r="E9" s="1822"/>
      <c r="F9" s="1822"/>
      <c r="G9" s="1822"/>
      <c r="H9" s="1822"/>
      <c r="I9" s="1822"/>
      <c r="J9" s="1822"/>
      <c r="AB9" s="1817"/>
      <c r="AC9" s="1822"/>
      <c r="AD9" s="1822"/>
      <c r="AE9" s="1822"/>
      <c r="AF9" s="1822"/>
      <c r="AG9" s="1822"/>
      <c r="AH9" s="1822"/>
      <c r="AI9" s="1816"/>
    </row>
    <row r="10" spans="2:35">
      <c r="B10" s="1815"/>
      <c r="C10" s="1817" t="s">
        <v>46</v>
      </c>
      <c r="D10" s="2561">
        <f>DOMICILIO_PROMOTOR</f>
        <v>0</v>
      </c>
      <c r="E10" s="2561"/>
      <c r="F10" s="2561"/>
      <c r="G10" s="2561"/>
      <c r="H10" s="2561"/>
      <c r="I10" s="2561"/>
      <c r="J10" s="2561"/>
      <c r="K10" s="2561"/>
      <c r="L10" s="2561"/>
      <c r="M10" s="1824"/>
      <c r="N10" s="1824"/>
      <c r="O10" s="1824"/>
      <c r="P10" s="1824"/>
      <c r="Q10" s="1824"/>
      <c r="R10" s="1824"/>
      <c r="S10" s="1824"/>
      <c r="U10" s="1824"/>
      <c r="V10" s="1824"/>
      <c r="W10" s="1824"/>
      <c r="Y10" s="1817"/>
      <c r="AA10" s="1825"/>
      <c r="AB10" s="2562"/>
      <c r="AC10" s="2562"/>
      <c r="AD10" s="2563">
        <f>GR_GESTOR</f>
        <v>0</v>
      </c>
      <c r="AE10" s="2563"/>
      <c r="AF10" s="2563"/>
      <c r="AG10" s="2563"/>
      <c r="AH10" s="2563"/>
      <c r="AI10" s="1826"/>
    </row>
    <row r="11" spans="2:35" ht="9" customHeight="1">
      <c r="B11" s="1815"/>
      <c r="C11" s="1817"/>
      <c r="D11" s="1822"/>
      <c r="E11" s="1822"/>
      <c r="F11" s="1822"/>
      <c r="G11" s="1822"/>
      <c r="H11" s="1822"/>
      <c r="I11" s="1822"/>
      <c r="J11" s="1822"/>
      <c r="AD11" s="1827"/>
      <c r="AI11" s="1816"/>
    </row>
    <row r="12" spans="2:35">
      <c r="B12" s="1815"/>
      <c r="C12" s="1817" t="s">
        <v>47</v>
      </c>
      <c r="D12" s="2561">
        <f>MUNICIPIO_PROMOTOR</f>
        <v>0</v>
      </c>
      <c r="E12" s="2561"/>
      <c r="F12" s="2561"/>
      <c r="G12" s="2561"/>
      <c r="H12" s="2561"/>
      <c r="I12" s="2561"/>
      <c r="J12" s="2561"/>
      <c r="K12" s="2561"/>
      <c r="AB12" s="1828">
        <f>CPD</f>
        <v>0</v>
      </c>
      <c r="AD12" s="1829"/>
      <c r="AI12" s="1830"/>
    </row>
    <row r="13" spans="2:35" ht="7.5" customHeight="1">
      <c r="B13" s="1815"/>
      <c r="AI13" s="1816"/>
    </row>
    <row r="14" spans="2:35">
      <c r="B14" s="1815"/>
      <c r="AI14" s="1830"/>
    </row>
    <row r="15" spans="2:35">
      <c r="B15" s="1815"/>
      <c r="D15" s="1817"/>
      <c r="AI15" s="1816"/>
    </row>
    <row r="16" spans="2:35">
      <c r="B16" s="1815"/>
      <c r="AE16" s="1824"/>
      <c r="AF16" s="1824"/>
      <c r="AG16" s="1824"/>
      <c r="AH16" s="1824"/>
      <c r="AI16" s="1816"/>
    </row>
    <row r="17" spans="2:37" ht="14.25">
      <c r="B17" s="1815"/>
      <c r="D17" s="1831" t="s">
        <v>58</v>
      </c>
      <c r="AI17" s="1816"/>
    </row>
    <row r="18" spans="2:37" ht="14.25">
      <c r="B18" s="1815"/>
      <c r="C18" s="1831"/>
      <c r="E18" s="1831"/>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c r="AF18" s="1831"/>
      <c r="AG18" s="1831"/>
      <c r="AH18" s="1831"/>
      <c r="AI18" s="1816"/>
    </row>
    <row r="19" spans="2:37" ht="14.25">
      <c r="B19" s="1815"/>
      <c r="C19" s="1831"/>
      <c r="D19" s="1831"/>
      <c r="E19" s="1831"/>
      <c r="F19" s="1831"/>
      <c r="G19" s="1831"/>
      <c r="H19" s="1831"/>
      <c r="I19" s="1831"/>
      <c r="J19" s="1831"/>
      <c r="K19" s="1831"/>
      <c r="L19" s="1831"/>
      <c r="M19" s="1831"/>
      <c r="N19" s="1831"/>
      <c r="O19" s="1831"/>
      <c r="P19" s="1831"/>
      <c r="Q19" s="1831"/>
      <c r="R19" s="1831"/>
      <c r="S19" s="1831"/>
      <c r="T19" s="1831"/>
      <c r="U19" s="1831"/>
      <c r="V19" s="1831"/>
      <c r="W19" s="1831"/>
      <c r="X19" s="1831"/>
      <c r="Y19" s="1831"/>
      <c r="Z19" s="1831"/>
      <c r="AA19" s="1831"/>
      <c r="AB19" s="1831"/>
      <c r="AC19" s="1831"/>
      <c r="AD19" s="1831"/>
      <c r="AE19" s="1831"/>
      <c r="AF19" s="1831"/>
      <c r="AG19" s="1831"/>
      <c r="AH19" s="1831"/>
      <c r="AI19" s="1816"/>
    </row>
    <row r="20" spans="2:37" ht="23.25" customHeight="1">
      <c r="B20" s="1815"/>
      <c r="C20" s="1831" t="s">
        <v>208</v>
      </c>
      <c r="D20" s="2558"/>
      <c r="E20" s="2558"/>
      <c r="F20" s="2558"/>
      <c r="G20" s="2558"/>
      <c r="H20" s="2558"/>
      <c r="I20" s="2558"/>
      <c r="J20" s="2558"/>
      <c r="K20" s="2558"/>
      <c r="L20" s="2558"/>
      <c r="M20" s="2558"/>
      <c r="N20" s="2558"/>
      <c r="O20" s="2558"/>
      <c r="P20" s="2558"/>
      <c r="Q20" s="2558"/>
      <c r="R20" s="2558"/>
      <c r="S20" s="2558"/>
      <c r="T20" s="1831" t="s">
        <v>207</v>
      </c>
      <c r="X20" s="1831"/>
      <c r="Y20" s="2558"/>
      <c r="Z20" s="2558"/>
      <c r="AA20" s="2558"/>
      <c r="AB20" s="2558"/>
      <c r="AC20" s="2558"/>
      <c r="AD20" s="2558"/>
      <c r="AE20" s="2558"/>
      <c r="AF20" s="2558"/>
      <c r="AG20" s="1831"/>
      <c r="AH20" s="1831"/>
      <c r="AI20" s="1816"/>
    </row>
    <row r="21" spans="2:37" ht="24" customHeight="1">
      <c r="B21" s="1815"/>
      <c r="C21" s="1831" t="s">
        <v>206</v>
      </c>
      <c r="D21" s="1831"/>
      <c r="E21" s="1831"/>
      <c r="F21" s="2564"/>
      <c r="G21" s="2564"/>
      <c r="H21" s="2564"/>
      <c r="I21" s="2564"/>
      <c r="J21" s="2564"/>
      <c r="K21" s="2564"/>
      <c r="L21" s="2564"/>
      <c r="M21" s="2564"/>
      <c r="N21" s="2564"/>
      <c r="O21" s="2564"/>
      <c r="P21" s="2564"/>
      <c r="Q21" s="2564"/>
      <c r="R21" s="2564"/>
      <c r="S21" s="1831" t="s">
        <v>205</v>
      </c>
      <c r="T21" s="1831"/>
      <c r="U21" s="1831"/>
      <c r="V21" s="1831"/>
      <c r="W21" s="1831"/>
      <c r="X21" s="1831"/>
      <c r="Y21" s="2559"/>
      <c r="Z21" s="2559"/>
      <c r="AA21" s="2559"/>
      <c r="AB21" s="2559"/>
      <c r="AC21" s="2559"/>
      <c r="AD21" s="2559"/>
      <c r="AE21" s="2559"/>
      <c r="AF21" s="2559"/>
      <c r="AI21" s="1816"/>
    </row>
    <row r="22" spans="2:37" ht="24" customHeight="1">
      <c r="B22" s="1815"/>
      <c r="C22" s="1831" t="s">
        <v>204</v>
      </c>
      <c r="D22" s="2558"/>
      <c r="E22" s="2558"/>
      <c r="F22" s="2558"/>
      <c r="G22" s="2558"/>
      <c r="H22" s="2558"/>
      <c r="I22" s="2558"/>
      <c r="J22" s="1831" t="s">
        <v>203</v>
      </c>
      <c r="K22" s="1831"/>
      <c r="L22" s="1831"/>
      <c r="M22" s="1831"/>
      <c r="N22" s="1831"/>
      <c r="O22" s="2558"/>
      <c r="P22" s="2558"/>
      <c r="Q22" s="2558"/>
      <c r="R22" s="2558"/>
      <c r="S22" s="2558"/>
      <c r="T22" s="2558"/>
      <c r="U22" s="2558"/>
      <c r="V22" s="1832"/>
      <c r="W22" s="1832"/>
      <c r="X22" s="1831" t="s">
        <v>83</v>
      </c>
      <c r="Y22" s="2559"/>
      <c r="Z22" s="2559"/>
      <c r="AA22" s="2559"/>
      <c r="AB22" s="2559"/>
      <c r="AC22" s="2559"/>
      <c r="AD22" s="2559"/>
      <c r="AE22" s="2559"/>
      <c r="AF22" s="2559"/>
      <c r="AI22" s="1816"/>
    </row>
    <row r="23" spans="2:37" ht="14.25" customHeight="1">
      <c r="B23" s="1815"/>
      <c r="D23" s="1831"/>
      <c r="E23" s="1831"/>
      <c r="F23" s="1833"/>
      <c r="G23" s="1833"/>
      <c r="H23" s="1833"/>
      <c r="I23" s="1833"/>
      <c r="J23" s="1833"/>
      <c r="K23" s="1831"/>
      <c r="L23" s="1831"/>
      <c r="M23" s="1831"/>
      <c r="N23" s="1831"/>
      <c r="O23" s="1831"/>
      <c r="P23" s="1831"/>
      <c r="Q23" s="1833"/>
      <c r="R23" s="1833"/>
      <c r="S23" s="1833"/>
      <c r="T23" s="1833"/>
      <c r="U23" s="1833"/>
      <c r="V23" s="1833"/>
      <c r="W23" s="1833"/>
      <c r="X23" s="1833"/>
      <c r="Y23" s="1831"/>
      <c r="Z23" s="1834"/>
      <c r="AA23" s="1834"/>
      <c r="AB23" s="1834"/>
      <c r="AC23" s="1834"/>
      <c r="AD23" s="1834"/>
      <c r="AE23" s="1834"/>
      <c r="AF23" s="1834"/>
      <c r="AI23" s="1816"/>
    </row>
    <row r="24" spans="2:37" ht="14.25" customHeight="1">
      <c r="B24" s="1815"/>
      <c r="D24" s="1831"/>
      <c r="E24" s="1831"/>
      <c r="F24" s="1833"/>
      <c r="G24" s="1833"/>
      <c r="H24" s="1833"/>
      <c r="I24" s="1833"/>
      <c r="J24" s="1833"/>
      <c r="K24" s="1831"/>
      <c r="L24" s="1831"/>
      <c r="M24" s="1831"/>
      <c r="N24" s="1831"/>
      <c r="O24" s="1831"/>
      <c r="P24" s="1831"/>
      <c r="Q24" s="1833"/>
      <c r="R24" s="1833"/>
      <c r="S24" s="1833"/>
      <c r="T24" s="1833"/>
      <c r="U24" s="1833"/>
      <c r="V24" s="1833"/>
      <c r="W24" s="1833"/>
      <c r="X24" s="1833"/>
      <c r="Y24" s="1831"/>
      <c r="Z24" s="1834"/>
      <c r="AA24" s="1834"/>
      <c r="AB24" s="1834"/>
      <c r="AC24" s="1834"/>
      <c r="AD24" s="1834"/>
      <c r="AE24" s="1834"/>
      <c r="AF24" s="1834"/>
      <c r="AI24" s="1816"/>
    </row>
    <row r="25" spans="2:37" ht="15.75" customHeight="1">
      <c r="B25" s="1815"/>
      <c r="D25" s="1831"/>
      <c r="E25" s="1831"/>
      <c r="F25" s="1833"/>
      <c r="G25" s="1833"/>
      <c r="H25" s="1833"/>
      <c r="I25" s="1833"/>
      <c r="J25" s="1833"/>
      <c r="K25" s="1831"/>
      <c r="L25" s="1831"/>
      <c r="M25" s="1831"/>
      <c r="N25" s="1831"/>
      <c r="O25" s="1831"/>
      <c r="P25" s="1831"/>
      <c r="Q25" s="1831"/>
      <c r="R25" s="1831"/>
      <c r="S25" s="1831"/>
      <c r="U25" s="1831"/>
      <c r="V25" s="1831"/>
      <c r="W25" s="1831"/>
      <c r="X25" s="1831"/>
      <c r="Y25" s="1831"/>
      <c r="Z25" s="1834"/>
      <c r="AA25" s="1834"/>
      <c r="AB25" s="1834"/>
      <c r="AC25" s="1834"/>
      <c r="AD25" s="1834"/>
      <c r="AE25" s="1834"/>
      <c r="AF25" s="1834"/>
      <c r="AI25" s="1816"/>
    </row>
    <row r="26" spans="2:37" ht="15.75" customHeight="1">
      <c r="B26" s="1815"/>
      <c r="C26" s="1835" t="s">
        <v>1499</v>
      </c>
      <c r="D26" s="1835"/>
      <c r="E26" s="1835"/>
      <c r="F26" s="1835"/>
      <c r="G26" s="1835"/>
      <c r="H26" s="1835"/>
      <c r="I26" s="1835"/>
      <c r="J26" s="1835"/>
      <c r="K26" s="1835"/>
      <c r="L26" s="1835"/>
      <c r="M26" s="1835"/>
      <c r="N26" s="1835"/>
      <c r="O26" s="1835"/>
      <c r="P26" s="1835"/>
      <c r="Q26" s="1835"/>
      <c r="R26" s="1835"/>
      <c r="S26" s="1835"/>
      <c r="T26" s="1835"/>
      <c r="U26" s="1835"/>
      <c r="V26" s="1835"/>
      <c r="W26" s="1835"/>
      <c r="X26" s="1835"/>
      <c r="Y26" s="1835"/>
      <c r="Z26" s="1835"/>
      <c r="AA26" s="1835"/>
      <c r="AB26" s="1835"/>
      <c r="AC26" s="1835"/>
      <c r="AD26" s="1835"/>
      <c r="AE26" s="2565">
        <f>EXPEDIENTE</f>
        <v>0</v>
      </c>
      <c r="AF26" s="2565"/>
      <c r="AG26" s="2565"/>
      <c r="AI26" s="1816"/>
      <c r="AJ26" s="1831"/>
      <c r="AK26" s="1831"/>
    </row>
    <row r="27" spans="2:37" ht="15.75" customHeight="1">
      <c r="B27" s="1815"/>
      <c r="H27" s="1833"/>
      <c r="I27" s="1833"/>
      <c r="J27" s="1833"/>
      <c r="L27" s="1831"/>
      <c r="M27" s="1831"/>
      <c r="N27" s="1831"/>
      <c r="O27" s="1831"/>
      <c r="P27" s="1831"/>
      <c r="Q27" s="1831"/>
      <c r="R27" s="1831"/>
      <c r="S27" s="1831"/>
      <c r="U27" s="1831"/>
      <c r="V27" s="1831"/>
      <c r="W27" s="1831"/>
      <c r="X27" s="1831"/>
      <c r="Y27" s="1831"/>
      <c r="Z27" s="1834"/>
      <c r="AA27" s="1834"/>
      <c r="AB27" s="1834"/>
      <c r="AC27" s="1834"/>
      <c r="AD27" s="1834"/>
      <c r="AE27" s="1834"/>
      <c r="AF27" s="1834"/>
      <c r="AI27" s="1816"/>
    </row>
    <row r="28" spans="2:37" ht="15.75" customHeight="1">
      <c r="B28" s="1815"/>
      <c r="F28" s="1824"/>
      <c r="G28" s="1824"/>
      <c r="H28" s="1824"/>
      <c r="I28" s="1824"/>
      <c r="J28" s="1824"/>
      <c r="Z28" s="1836"/>
      <c r="AA28" s="1836"/>
      <c r="AB28" s="1819"/>
      <c r="AC28" s="1819"/>
      <c r="AD28" s="1819"/>
      <c r="AE28" s="1819"/>
      <c r="AF28" s="1819"/>
      <c r="AG28" s="1819"/>
      <c r="AH28" s="1819"/>
      <c r="AI28" s="1816"/>
    </row>
    <row r="29" spans="2:37" ht="15.75" customHeight="1">
      <c r="B29" s="1815"/>
      <c r="C29" s="1831"/>
      <c r="D29" s="1828" t="s">
        <v>298</v>
      </c>
      <c r="E29" s="1828"/>
      <c r="F29" s="1828"/>
      <c r="G29" s="1828"/>
      <c r="I29" s="1828"/>
      <c r="J29" s="1828"/>
      <c r="K29" s="2566" t="s">
        <v>297</v>
      </c>
      <c r="L29" s="2566"/>
      <c r="M29" s="2566"/>
      <c r="N29" s="2566"/>
      <c r="O29" s="2566"/>
      <c r="P29" s="2566"/>
      <c r="Q29" s="2566"/>
      <c r="R29" s="2566"/>
      <c r="S29" s="2566"/>
      <c r="T29" s="2566"/>
      <c r="U29" s="2566"/>
      <c r="V29" s="1818"/>
      <c r="W29" s="1818"/>
      <c r="X29" s="1828"/>
      <c r="Y29" s="2566" t="s">
        <v>1514</v>
      </c>
      <c r="Z29" s="2566"/>
      <c r="AA29" s="2566"/>
      <c r="AB29" s="2567" t="s">
        <v>1515</v>
      </c>
      <c r="AC29" s="2567"/>
      <c r="AD29" s="2567"/>
      <c r="AE29" s="2567"/>
      <c r="AF29" s="2567"/>
      <c r="AG29" s="2567"/>
      <c r="AH29" s="2567"/>
      <c r="AI29" s="1816"/>
    </row>
    <row r="30" spans="2:37" ht="15.75" customHeight="1">
      <c r="B30" s="1815"/>
      <c r="C30" s="1831"/>
      <c r="AB30" s="2567"/>
      <c r="AC30" s="2567"/>
      <c r="AD30" s="2567"/>
      <c r="AE30" s="2567"/>
      <c r="AF30" s="2567"/>
      <c r="AG30" s="2567"/>
      <c r="AH30" s="2567"/>
      <c r="AI30" s="1816"/>
    </row>
    <row r="31" spans="2:37" ht="15.75" customHeight="1">
      <c r="B31" s="1815"/>
      <c r="C31" s="1831"/>
      <c r="AF31" s="1837"/>
      <c r="AG31" s="1837"/>
      <c r="AH31" s="1837"/>
      <c r="AI31" s="1816"/>
    </row>
    <row r="32" spans="2:37" ht="15.75" customHeight="1">
      <c r="B32" s="1815"/>
      <c r="C32" s="1831"/>
      <c r="D32" s="1838"/>
      <c r="E32" s="1811" t="s">
        <v>295</v>
      </c>
      <c r="K32" s="1838"/>
      <c r="L32" s="1811" t="s">
        <v>1516</v>
      </c>
      <c r="O32" s="1838"/>
      <c r="P32" s="1811" t="s">
        <v>1517</v>
      </c>
      <c r="S32" s="1838"/>
      <c r="T32" s="1811" t="s">
        <v>1518</v>
      </c>
      <c r="V32" s="1839"/>
      <c r="Y32" s="2568"/>
      <c r="Z32" s="2569"/>
      <c r="AA32" s="1840" t="s">
        <v>880</v>
      </c>
      <c r="AB32" s="1841"/>
      <c r="AC32" s="2570"/>
      <c r="AD32" s="2571"/>
      <c r="AE32" s="2571"/>
      <c r="AF32" s="2571"/>
      <c r="AG32" s="2572"/>
      <c r="AH32" s="1841"/>
      <c r="AI32" s="1816"/>
    </row>
    <row r="33" spans="2:35" ht="15.75" customHeight="1">
      <c r="B33" s="1815"/>
      <c r="C33" s="1831"/>
      <c r="AA33" s="1842"/>
      <c r="AB33" s="1841"/>
      <c r="AC33" s="1841"/>
      <c r="AD33" s="1841"/>
      <c r="AE33" s="1841"/>
      <c r="AI33" s="1816"/>
    </row>
    <row r="34" spans="2:35" ht="15" customHeight="1">
      <c r="B34" s="1815"/>
      <c r="C34" s="1835"/>
      <c r="D34" s="1838"/>
      <c r="E34" s="1811" t="s">
        <v>291</v>
      </c>
      <c r="K34" s="1838"/>
      <c r="L34" s="1811" t="s">
        <v>1519</v>
      </c>
      <c r="O34" s="1838"/>
      <c r="P34" s="1811" t="s">
        <v>1520</v>
      </c>
      <c r="T34" s="1839"/>
      <c r="V34" s="1839"/>
      <c r="Y34" s="2568"/>
      <c r="Z34" s="2569"/>
      <c r="AA34" s="1840" t="s">
        <v>880</v>
      </c>
      <c r="AB34" s="1841"/>
      <c r="AC34" s="2570"/>
      <c r="AD34" s="2571"/>
      <c r="AE34" s="2571"/>
      <c r="AF34" s="2571"/>
      <c r="AG34" s="2572"/>
      <c r="AI34" s="1816"/>
    </row>
    <row r="35" spans="2:35" ht="15" customHeight="1">
      <c r="B35" s="1815"/>
      <c r="C35" s="1835"/>
      <c r="D35" s="1839"/>
      <c r="K35" s="1839"/>
      <c r="P35" s="1839"/>
      <c r="T35" s="1839"/>
      <c r="Y35" s="1839"/>
      <c r="Z35" s="1839"/>
      <c r="AA35" s="1843"/>
      <c r="AB35" s="1841"/>
      <c r="AC35" s="1841"/>
      <c r="AD35" s="1844"/>
      <c r="AE35" s="1844"/>
      <c r="AI35" s="1816"/>
    </row>
    <row r="36" spans="2:35" ht="15.75" customHeight="1">
      <c r="B36" s="1815"/>
      <c r="C36" s="1831"/>
      <c r="E36" s="2573" t="s">
        <v>1521</v>
      </c>
      <c r="F36" s="2573"/>
      <c r="G36" s="2573"/>
      <c r="H36" s="2573"/>
      <c r="I36" s="2573"/>
      <c r="J36" s="2573"/>
      <c r="K36" s="1845"/>
      <c r="L36" s="1811" t="s">
        <v>1522</v>
      </c>
      <c r="O36" s="1845"/>
      <c r="P36" s="1811" t="s">
        <v>1523</v>
      </c>
      <c r="Y36" s="2574"/>
      <c r="Z36" s="2575"/>
      <c r="AA36" s="1840" t="s">
        <v>1524</v>
      </c>
      <c r="AB36" s="1841"/>
      <c r="AC36" s="2576"/>
      <c r="AD36" s="2576"/>
      <c r="AE36" s="2576"/>
      <c r="AF36" s="2576"/>
      <c r="AG36" s="2576"/>
      <c r="AI36" s="1816"/>
    </row>
    <row r="37" spans="2:35" ht="15" customHeight="1">
      <c r="B37" s="1815"/>
      <c r="C37" s="1831"/>
      <c r="D37" s="1838"/>
      <c r="E37" s="2573"/>
      <c r="F37" s="2573"/>
      <c r="G37" s="2573"/>
      <c r="H37" s="2573"/>
      <c r="I37" s="2573"/>
      <c r="J37" s="2573"/>
      <c r="K37" s="1839"/>
      <c r="P37" s="1839"/>
      <c r="T37" s="1839"/>
      <c r="U37" s="1839"/>
      <c r="V37" s="1839"/>
      <c r="W37" s="1839"/>
      <c r="Z37" s="1839"/>
      <c r="AB37" s="1841"/>
      <c r="AC37" s="2570"/>
      <c r="AD37" s="2571"/>
      <c r="AE37" s="2571"/>
      <c r="AF37" s="2571"/>
      <c r="AG37" s="2572"/>
      <c r="AI37" s="1816"/>
    </row>
    <row r="38" spans="2:35" ht="15" customHeight="1">
      <c r="B38" s="1815"/>
      <c r="C38" s="1831"/>
      <c r="D38" s="1839"/>
      <c r="E38" s="2573"/>
      <c r="F38" s="2573"/>
      <c r="G38" s="2573"/>
      <c r="H38" s="2573"/>
      <c r="I38" s="2573"/>
      <c r="J38" s="2573"/>
      <c r="K38" s="1846"/>
      <c r="L38" s="1811" t="s">
        <v>1525</v>
      </c>
      <c r="O38" s="1846"/>
      <c r="P38" s="1827" t="s">
        <v>1526</v>
      </c>
      <c r="T38" s="1847"/>
      <c r="U38" s="1847"/>
      <c r="V38" s="1847"/>
      <c r="W38" s="1847"/>
      <c r="Y38" s="2574"/>
      <c r="Z38" s="2575"/>
      <c r="AA38" s="1840" t="s">
        <v>1527</v>
      </c>
      <c r="AB38" s="1841"/>
      <c r="AC38" s="1841"/>
      <c r="AD38" s="1844"/>
      <c r="AE38" s="1844"/>
      <c r="AI38" s="1816"/>
    </row>
    <row r="39" spans="2:35" ht="15" customHeight="1">
      <c r="B39" s="1815"/>
      <c r="C39" s="1831"/>
      <c r="D39" s="1839"/>
      <c r="K39" s="1839"/>
      <c r="P39" s="1839"/>
      <c r="T39" s="1847"/>
      <c r="U39" s="1847"/>
      <c r="V39" s="1847"/>
      <c r="W39" s="1847"/>
      <c r="Z39" s="1840"/>
      <c r="AA39" s="1843"/>
      <c r="AB39" s="1841"/>
      <c r="AC39" s="1841"/>
      <c r="AD39" s="1844"/>
      <c r="AE39" s="1844"/>
      <c r="AI39" s="1816"/>
    </row>
    <row r="40" spans="2:35" ht="17.25" customHeight="1">
      <c r="B40" s="1815"/>
      <c r="C40" s="1831"/>
      <c r="D40" s="1838"/>
      <c r="E40" s="1811" t="s">
        <v>288</v>
      </c>
      <c r="K40" s="1838"/>
      <c r="L40" s="1811" t="s">
        <v>1528</v>
      </c>
      <c r="O40" s="1838"/>
      <c r="P40" s="1811" t="s">
        <v>1529</v>
      </c>
      <c r="S40" s="1838"/>
      <c r="T40" s="1811" t="s">
        <v>1530</v>
      </c>
      <c r="V40" s="1838"/>
      <c r="W40" s="1811" t="s">
        <v>285</v>
      </c>
      <c r="Y40" s="2568"/>
      <c r="Z40" s="2569"/>
      <c r="AA40" s="1840" t="s">
        <v>880</v>
      </c>
      <c r="AB40" s="2577" t="s">
        <v>318</v>
      </c>
      <c r="AC40" s="2577"/>
      <c r="AD40" s="2577"/>
      <c r="AE40" s="2577"/>
      <c r="AF40" s="2577"/>
      <c r="AG40" s="2577"/>
      <c r="AH40" s="1848"/>
      <c r="AI40" s="1849"/>
    </row>
    <row r="41" spans="2:35" ht="15" customHeight="1">
      <c r="B41" s="1815"/>
      <c r="C41" s="1831"/>
      <c r="AA41" s="1842"/>
      <c r="AB41" s="1850"/>
      <c r="AC41" s="1850"/>
      <c r="AD41" s="1850"/>
      <c r="AE41" s="1850"/>
      <c r="AF41" s="1850"/>
      <c r="AG41" s="1850"/>
      <c r="AH41" s="1850"/>
      <c r="AI41" s="1849"/>
    </row>
    <row r="42" spans="2:35" ht="15" customHeight="1">
      <c r="B42" s="1815"/>
      <c r="C42" s="1831"/>
      <c r="D42" s="1838"/>
      <c r="E42" s="1811" t="s">
        <v>284</v>
      </c>
      <c r="K42" s="1838"/>
      <c r="L42" s="1811" t="s">
        <v>1531</v>
      </c>
      <c r="O42" s="1838"/>
      <c r="P42" s="1811" t="s">
        <v>1532</v>
      </c>
      <c r="Q42" s="1839"/>
      <c r="R42" s="1839"/>
      <c r="S42" s="1838"/>
      <c r="T42" s="1811" t="s">
        <v>1533</v>
      </c>
      <c r="U42" s="1847"/>
      <c r="V42" s="1838"/>
      <c r="W42" s="1811" t="s">
        <v>1534</v>
      </c>
      <c r="Y42" s="2568"/>
      <c r="Z42" s="2569"/>
      <c r="AA42" s="1840" t="s">
        <v>880</v>
      </c>
      <c r="AB42" s="2577" t="s">
        <v>318</v>
      </c>
      <c r="AC42" s="2577"/>
      <c r="AD42" s="2577"/>
      <c r="AE42" s="2577"/>
      <c r="AF42" s="2577"/>
      <c r="AG42" s="2577"/>
      <c r="AH42" s="1848"/>
      <c r="AI42" s="1849"/>
    </row>
    <row r="43" spans="2:35" ht="15" customHeight="1">
      <c r="B43" s="1815"/>
      <c r="C43" s="1831"/>
      <c r="AB43" s="1850"/>
      <c r="AC43" s="1850"/>
      <c r="AD43" s="1850"/>
      <c r="AE43" s="1850"/>
      <c r="AF43" s="1850"/>
      <c r="AG43" s="1850"/>
      <c r="AH43" s="1850"/>
      <c r="AI43" s="1849"/>
    </row>
    <row r="44" spans="2:35" ht="15" customHeight="1">
      <c r="B44" s="1815"/>
      <c r="C44" s="1831"/>
      <c r="D44" s="1838"/>
      <c r="E44" s="1811" t="s">
        <v>1535</v>
      </c>
      <c r="I44" s="1811" t="s">
        <v>1536</v>
      </c>
      <c r="O44" s="2574"/>
      <c r="P44" s="2578"/>
      <c r="Q44" s="2578"/>
      <c r="R44" s="2578"/>
      <c r="S44" s="2578"/>
      <c r="T44" s="2578"/>
      <c r="U44" s="2578"/>
      <c r="V44" s="2578"/>
      <c r="W44" s="2575"/>
      <c r="Y44" s="2574"/>
      <c r="Z44" s="2582"/>
      <c r="AA44" s="1840" t="s">
        <v>880</v>
      </c>
      <c r="AB44" s="1850"/>
      <c r="AC44" s="2583"/>
      <c r="AD44" s="2584"/>
      <c r="AE44" s="2584"/>
      <c r="AF44" s="2584"/>
      <c r="AG44" s="2585"/>
      <c r="AH44" s="1850"/>
      <c r="AI44" s="1849"/>
    </row>
    <row r="45" spans="2:35" ht="15" customHeight="1">
      <c r="B45" s="1815"/>
      <c r="C45" s="1831"/>
      <c r="AB45" s="1850"/>
      <c r="AC45" s="1850"/>
      <c r="AD45" s="1850"/>
      <c r="AE45" s="1850"/>
      <c r="AF45" s="1850"/>
      <c r="AG45" s="1850"/>
      <c r="AH45" s="1850"/>
      <c r="AI45" s="1849"/>
    </row>
    <row r="46" spans="2:35" ht="15" customHeight="1">
      <c r="B46" s="1815"/>
      <c r="C46" s="1831"/>
      <c r="D46" s="1838"/>
      <c r="E46" s="1811" t="s">
        <v>328</v>
      </c>
      <c r="Q46" s="2129"/>
      <c r="R46" s="2129"/>
      <c r="S46" s="2129"/>
      <c r="T46" s="2129"/>
      <c r="U46" s="2129"/>
      <c r="V46" s="2129"/>
      <c r="W46" s="2129"/>
      <c r="X46" s="2129"/>
      <c r="Y46" s="2129"/>
      <c r="Z46" s="1811" t="s">
        <v>327</v>
      </c>
      <c r="AA46" s="1851"/>
      <c r="AI46" s="1816"/>
    </row>
    <row r="47" spans="2:35" ht="15" customHeight="1">
      <c r="B47" s="1815"/>
      <c r="C47" s="1831"/>
      <c r="AB47" s="1852"/>
      <c r="AC47" s="1852"/>
      <c r="AD47" s="1852"/>
      <c r="AE47" s="1852"/>
      <c r="AF47" s="1852"/>
      <c r="AG47" s="1852"/>
      <c r="AH47" s="1852"/>
      <c r="AI47" s="1853"/>
    </row>
    <row r="48" spans="2:35" ht="13.5" customHeight="1">
      <c r="B48" s="1815"/>
      <c r="C48" s="1831"/>
      <c r="AB48" s="1852"/>
      <c r="AC48" s="1852"/>
      <c r="AD48" s="1852"/>
      <c r="AE48" s="1852"/>
      <c r="AF48" s="1852"/>
      <c r="AG48" s="1852"/>
      <c r="AH48" s="1852"/>
      <c r="AI48" s="1853"/>
    </row>
    <row r="49" spans="2:37" ht="12.75" customHeight="1">
      <c r="B49" s="1815"/>
      <c r="C49" s="1831"/>
      <c r="D49" s="1828" t="s">
        <v>1415</v>
      </c>
      <c r="AA49" s="2581"/>
      <c r="AB49" s="2581"/>
      <c r="AC49" s="2581"/>
      <c r="AD49" s="2581"/>
      <c r="AE49" s="1854"/>
      <c r="AF49" s="1852"/>
      <c r="AG49" s="1852"/>
      <c r="AH49" s="1852"/>
      <c r="AI49" s="1853"/>
    </row>
    <row r="50" spans="2:37" ht="12.75" customHeight="1" thickBot="1">
      <c r="B50" s="1815"/>
      <c r="C50" s="1831"/>
      <c r="AB50" s="1852"/>
      <c r="AC50" s="1852"/>
      <c r="AD50" s="1852"/>
      <c r="AE50" s="1852"/>
      <c r="AF50" s="1852"/>
      <c r="AG50" s="1852"/>
      <c r="AH50" s="1852"/>
      <c r="AI50" s="1853"/>
    </row>
    <row r="51" spans="2:37" ht="12.75" customHeight="1" thickBot="1">
      <c r="B51" s="1815"/>
      <c r="C51" s="1831"/>
      <c r="D51" s="1828" t="s">
        <v>1688</v>
      </c>
      <c r="AB51" s="1897"/>
      <c r="AC51" s="1895"/>
      <c r="AD51" s="1896"/>
      <c r="AE51" s="2043"/>
      <c r="AF51" s="1895"/>
      <c r="AG51" s="1895"/>
      <c r="AH51" s="1895"/>
      <c r="AI51" s="1853"/>
    </row>
    <row r="52" spans="2:37" ht="12.75" customHeight="1" thickBot="1">
      <c r="B52" s="1815"/>
      <c r="C52" s="1831"/>
      <c r="D52" s="1828"/>
      <c r="AB52" s="2040"/>
      <c r="AC52" s="2041"/>
      <c r="AD52" s="2042"/>
      <c r="AE52" s="2043"/>
      <c r="AF52" s="1928"/>
      <c r="AG52" s="1928"/>
      <c r="AH52" s="1928"/>
      <c r="AI52" s="1853"/>
    </row>
    <row r="53" spans="2:37" ht="12.75" customHeight="1" thickBot="1">
      <c r="B53" s="1815"/>
      <c r="C53" s="1831"/>
      <c r="D53" s="1828" t="s">
        <v>1689</v>
      </c>
      <c r="AB53" s="1897"/>
      <c r="AC53" s="2041"/>
      <c r="AD53" s="2042"/>
      <c r="AE53" s="2043"/>
      <c r="AF53" s="1928"/>
      <c r="AG53" s="1928"/>
      <c r="AH53" s="1928"/>
      <c r="AI53" s="1853"/>
    </row>
    <row r="54" spans="2:37" ht="12.75" customHeight="1">
      <c r="B54" s="1815"/>
      <c r="C54" s="1831"/>
      <c r="AB54" s="1895"/>
      <c r="AC54" s="1895"/>
      <c r="AD54" s="1895"/>
      <c r="AE54" s="1895"/>
      <c r="AF54" s="1895"/>
      <c r="AG54" s="1895"/>
      <c r="AH54" s="1895"/>
      <c r="AI54" s="1853"/>
    </row>
    <row r="55" spans="2:37" ht="12.75" customHeight="1">
      <c r="B55" s="1815"/>
      <c r="C55" s="1831"/>
      <c r="AB55" s="1852"/>
      <c r="AC55" s="1852"/>
      <c r="AD55" s="1852"/>
      <c r="AE55" s="1852"/>
      <c r="AF55" s="1852"/>
      <c r="AG55" s="1852"/>
      <c r="AH55" s="1852"/>
      <c r="AI55" s="1853"/>
    </row>
    <row r="56" spans="2:37" ht="12.75" customHeight="1">
      <c r="B56" s="1815"/>
      <c r="C56" s="1811" t="s">
        <v>1500</v>
      </c>
      <c r="D56" s="1855"/>
      <c r="E56" s="1855"/>
      <c r="F56" s="1855"/>
      <c r="G56" s="1855"/>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I56" s="1816"/>
    </row>
    <row r="57" spans="2:37" ht="5.25" customHeight="1">
      <c r="B57" s="1815"/>
      <c r="C57" s="1831"/>
      <c r="D57" s="1855"/>
      <c r="E57" s="1855"/>
      <c r="F57" s="1855"/>
      <c r="G57" s="1855"/>
      <c r="H57" s="1855"/>
      <c r="I57" s="1855"/>
      <c r="J57" s="1855"/>
      <c r="K57" s="1855"/>
      <c r="L57" s="1855"/>
      <c r="M57" s="1855"/>
      <c r="N57" s="1855"/>
      <c r="O57" s="1855"/>
      <c r="P57" s="1855"/>
      <c r="Q57" s="1855"/>
      <c r="R57" s="1855"/>
      <c r="S57" s="1855"/>
      <c r="T57" s="1855"/>
      <c r="U57" s="1855"/>
      <c r="V57" s="1855"/>
      <c r="W57" s="1855"/>
      <c r="X57" s="1855"/>
      <c r="Y57" s="1855"/>
      <c r="Z57" s="1855"/>
      <c r="AA57" s="1855"/>
      <c r="AB57" s="1855"/>
      <c r="AC57" s="1855"/>
      <c r="AD57" s="1855"/>
      <c r="AE57" s="1855"/>
      <c r="AI57" s="1816"/>
    </row>
    <row r="58" spans="2:37" ht="12.75" customHeight="1">
      <c r="B58" s="1815"/>
      <c r="C58" s="1831" t="s">
        <v>326</v>
      </c>
      <c r="D58" s="1855"/>
      <c r="E58" s="1855"/>
      <c r="F58" s="1855"/>
      <c r="G58" s="1855"/>
      <c r="H58" s="1855"/>
      <c r="I58" s="1855"/>
      <c r="J58" s="1855"/>
      <c r="K58" s="1855"/>
      <c r="L58" s="1855"/>
      <c r="M58" s="1855"/>
      <c r="N58" s="1855"/>
      <c r="O58" s="1855"/>
      <c r="P58" s="1855"/>
      <c r="Q58" s="1855"/>
      <c r="R58" s="1855"/>
      <c r="U58" s="2579">
        <f>IF(OTRO_TIPO=0,TIPO_SUMINISTRO,OTRO_TIPO)</f>
        <v>0</v>
      </c>
      <c r="V58" s="2579"/>
      <c r="W58" s="2579"/>
      <c r="X58" s="2579"/>
      <c r="Y58" s="2579"/>
      <c r="Z58" s="2579"/>
      <c r="AA58" s="2580" t="s">
        <v>62</v>
      </c>
      <c r="AB58" s="2580"/>
      <c r="AC58" s="2579">
        <f>DIRECCION_SUMINISTRO</f>
        <v>0</v>
      </c>
      <c r="AD58" s="2579"/>
      <c r="AE58" s="2579"/>
      <c r="AF58" s="2579"/>
      <c r="AG58" s="2579"/>
      <c r="AH58" s="1834"/>
      <c r="AI58" s="1856"/>
      <c r="AJ58" s="1857"/>
      <c r="AK58" s="1857"/>
    </row>
    <row r="59" spans="2:37" ht="5.25" customHeight="1">
      <c r="B59" s="1815"/>
      <c r="C59" s="1831"/>
      <c r="D59" s="1855"/>
      <c r="E59" s="1855"/>
      <c r="F59" s="1855"/>
      <c r="G59" s="1855"/>
      <c r="H59" s="1855"/>
      <c r="I59" s="1855"/>
      <c r="J59" s="1855"/>
      <c r="K59" s="1855"/>
      <c r="L59" s="1855"/>
      <c r="M59" s="1855"/>
      <c r="N59" s="1855"/>
      <c r="O59" s="1855"/>
      <c r="P59" s="1855"/>
      <c r="Q59" s="1855"/>
      <c r="R59" s="1855"/>
      <c r="T59" s="1834"/>
      <c r="U59" s="1834"/>
      <c r="V59" s="1834"/>
      <c r="W59" s="1834"/>
      <c r="X59" s="1834"/>
      <c r="Y59" s="1834"/>
      <c r="Z59" s="1834"/>
      <c r="AA59" s="1831"/>
      <c r="AC59" s="1834"/>
      <c r="AD59" s="1834"/>
      <c r="AE59" s="1834"/>
      <c r="AF59" s="1834"/>
      <c r="AG59" s="1834"/>
      <c r="AH59" s="1834"/>
      <c r="AI59" s="1856"/>
      <c r="AJ59" s="1857"/>
      <c r="AK59" s="1857"/>
    </row>
    <row r="60" spans="2:37" ht="12.75" customHeight="1">
      <c r="B60" s="1815"/>
      <c r="C60" s="1831" t="s">
        <v>63</v>
      </c>
      <c r="D60" s="1831"/>
      <c r="G60" s="2579">
        <f>MUNICIPIO_SUMINISTRO</f>
        <v>0</v>
      </c>
      <c r="H60" s="2579"/>
      <c r="I60" s="2579"/>
      <c r="J60" s="2579"/>
      <c r="K60" s="2579"/>
      <c r="L60" s="1857" t="s">
        <v>212</v>
      </c>
      <c r="AC60" s="1834"/>
      <c r="AD60" s="1834"/>
      <c r="AF60" s="1831"/>
      <c r="AI60" s="1816"/>
    </row>
    <row r="61" spans="2:37" ht="12.75" customHeight="1">
      <c r="B61" s="1815"/>
      <c r="K61" s="1834"/>
      <c r="L61" s="1834"/>
      <c r="M61" s="1834"/>
      <c r="N61" s="1834"/>
      <c r="O61" s="1834"/>
      <c r="P61" s="1834"/>
      <c r="Q61" s="1831"/>
      <c r="R61" s="1831"/>
      <c r="S61" s="1834"/>
      <c r="T61" s="1834"/>
      <c r="U61" s="1834"/>
      <c r="V61" s="1834"/>
      <c r="W61" s="1834"/>
      <c r="X61" s="1834"/>
      <c r="Y61" s="1834"/>
      <c r="Z61" s="1834"/>
      <c r="AA61" s="1834"/>
      <c r="AB61" s="1834"/>
      <c r="AC61" s="1834"/>
      <c r="AD61" s="1834"/>
      <c r="AE61" s="1831"/>
      <c r="AF61" s="1831"/>
      <c r="AI61" s="1816"/>
    </row>
    <row r="62" spans="2:37" ht="12.75" customHeight="1">
      <c r="B62" s="1815"/>
      <c r="C62" s="1834"/>
      <c r="D62" s="1834"/>
      <c r="E62" s="1834"/>
      <c r="F62" s="1834"/>
      <c r="G62" s="1834"/>
      <c r="H62" s="1834"/>
      <c r="I62" s="1834"/>
      <c r="J62" s="1834"/>
      <c r="K62" s="1834"/>
      <c r="L62" s="1834"/>
      <c r="M62" s="1834"/>
      <c r="N62" s="1834"/>
      <c r="O62" s="1834"/>
      <c r="P62" s="1834"/>
      <c r="Q62" s="1831"/>
      <c r="R62" s="1831"/>
      <c r="S62" s="1834"/>
      <c r="T62" s="1834"/>
      <c r="U62" s="1834"/>
      <c r="V62" s="1834"/>
      <c r="W62" s="1834"/>
      <c r="X62" s="1834"/>
      <c r="Y62" s="1834"/>
      <c r="Z62" s="1834"/>
      <c r="AA62" s="1834"/>
      <c r="AB62" s="1834"/>
      <c r="AC62" s="1834"/>
      <c r="AD62" s="1834"/>
      <c r="AE62" s="1831"/>
      <c r="AF62" s="1831"/>
      <c r="AI62" s="1816"/>
    </row>
    <row r="63" spans="2:37" ht="12.75" customHeight="1">
      <c r="B63" s="1815"/>
      <c r="C63" s="1834"/>
      <c r="D63" s="3018" t="s">
        <v>1137</v>
      </c>
      <c r="E63" s="3018"/>
      <c r="F63" s="3018"/>
      <c r="G63" s="3018"/>
      <c r="H63" s="3018"/>
      <c r="I63" s="3018"/>
      <c r="J63" s="3018"/>
      <c r="K63" s="3018"/>
      <c r="L63" s="3018"/>
      <c r="M63" s="3018"/>
      <c r="N63" s="3018"/>
      <c r="O63" s="3018"/>
      <c r="P63" s="3018"/>
      <c r="Q63" s="3018"/>
      <c r="R63" s="3018"/>
      <c r="S63" s="3018"/>
      <c r="T63" s="3018"/>
      <c r="U63" s="3018"/>
      <c r="V63" s="3018"/>
      <c r="W63" s="3018"/>
      <c r="X63" s="3018"/>
      <c r="Y63" s="3018"/>
      <c r="Z63" s="3018"/>
      <c r="AA63" s="3018"/>
      <c r="AB63" s="3018"/>
      <c r="AC63" s="3018"/>
      <c r="AD63" s="3018"/>
      <c r="AE63" s="3018"/>
      <c r="AF63" s="3018"/>
      <c r="AG63" s="3018"/>
      <c r="AH63" s="1858"/>
      <c r="AI63" s="1816"/>
    </row>
    <row r="64" spans="2:37" ht="12.75" customHeight="1">
      <c r="B64" s="1815"/>
      <c r="C64" s="1834"/>
      <c r="D64" s="3018"/>
      <c r="E64" s="3018"/>
      <c r="F64" s="3018"/>
      <c r="G64" s="3018"/>
      <c r="H64" s="3018"/>
      <c r="I64" s="3018"/>
      <c r="J64" s="3018"/>
      <c r="K64" s="3018"/>
      <c r="L64" s="3018"/>
      <c r="M64" s="3018"/>
      <c r="N64" s="3018"/>
      <c r="O64" s="3018"/>
      <c r="P64" s="3018"/>
      <c r="Q64" s="3018"/>
      <c r="R64" s="3018"/>
      <c r="S64" s="3018"/>
      <c r="T64" s="3018"/>
      <c r="U64" s="3018"/>
      <c r="V64" s="3018"/>
      <c r="W64" s="3018"/>
      <c r="X64" s="3018"/>
      <c r="Y64" s="3018"/>
      <c r="Z64" s="3018"/>
      <c r="AA64" s="3018"/>
      <c r="AB64" s="3018"/>
      <c r="AC64" s="3018"/>
      <c r="AD64" s="3018"/>
      <c r="AE64" s="3018"/>
      <c r="AF64" s="3018"/>
      <c r="AG64" s="3018"/>
      <c r="AH64" s="1858"/>
      <c r="AI64" s="1816"/>
    </row>
    <row r="65" spans="2:35" ht="18" customHeight="1">
      <c r="B65" s="1815"/>
      <c r="C65" s="1834"/>
      <c r="D65" s="3018"/>
      <c r="E65" s="3018"/>
      <c r="F65" s="3018"/>
      <c r="G65" s="3018"/>
      <c r="H65" s="3018"/>
      <c r="I65" s="3018"/>
      <c r="J65" s="3018"/>
      <c r="K65" s="3018"/>
      <c r="L65" s="3018"/>
      <c r="M65" s="3018"/>
      <c r="N65" s="3018"/>
      <c r="O65" s="3018"/>
      <c r="P65" s="3018"/>
      <c r="Q65" s="3018"/>
      <c r="R65" s="3018"/>
      <c r="S65" s="3018"/>
      <c r="T65" s="3018"/>
      <c r="U65" s="3018"/>
      <c r="V65" s="3018"/>
      <c r="W65" s="3018"/>
      <c r="X65" s="3018"/>
      <c r="Y65" s="3018"/>
      <c r="Z65" s="3018"/>
      <c r="AA65" s="3018"/>
      <c r="AB65" s="3018"/>
      <c r="AC65" s="3018"/>
      <c r="AD65" s="3018"/>
      <c r="AE65" s="3018"/>
      <c r="AF65" s="3018"/>
      <c r="AG65" s="3018"/>
      <c r="AH65" s="1858"/>
      <c r="AI65" s="1816"/>
    </row>
    <row r="66" spans="2:35" ht="12.75" customHeight="1">
      <c r="B66" s="1815"/>
      <c r="C66" s="1834"/>
      <c r="D66" s="2588" t="s">
        <v>1498</v>
      </c>
      <c r="E66" s="2588"/>
      <c r="F66" s="2588"/>
      <c r="G66" s="2588"/>
      <c r="H66" s="2588"/>
      <c r="I66" s="2588"/>
      <c r="J66" s="2588"/>
      <c r="K66" s="2588"/>
      <c r="L66" s="2588"/>
      <c r="M66" s="2588"/>
      <c r="N66" s="2588"/>
      <c r="O66" s="2588"/>
      <c r="P66" s="2588"/>
      <c r="Q66" s="2588"/>
      <c r="R66" s="2588"/>
      <c r="S66" s="2588"/>
      <c r="T66" s="2588"/>
      <c r="U66" s="2588"/>
      <c r="V66" s="2588"/>
      <c r="W66" s="2588"/>
      <c r="X66" s="2588"/>
      <c r="Y66" s="2588"/>
      <c r="Z66" s="2588"/>
      <c r="AA66" s="2588"/>
      <c r="AB66" s="2588"/>
      <c r="AC66" s="2588"/>
      <c r="AD66" s="2588"/>
      <c r="AE66" s="2588"/>
      <c r="AF66" s="2588"/>
      <c r="AG66" s="2588"/>
      <c r="AI66" s="1816"/>
    </row>
    <row r="67" spans="2:35" ht="14.25" customHeight="1">
      <c r="B67" s="1815"/>
      <c r="C67" s="1831"/>
      <c r="D67" s="2588"/>
      <c r="E67" s="2588"/>
      <c r="F67" s="2588"/>
      <c r="G67" s="2588"/>
      <c r="H67" s="2588"/>
      <c r="I67" s="2588"/>
      <c r="J67" s="2588"/>
      <c r="K67" s="2588"/>
      <c r="L67" s="2588"/>
      <c r="M67" s="2588"/>
      <c r="N67" s="2588"/>
      <c r="O67" s="2588"/>
      <c r="P67" s="2588"/>
      <c r="Q67" s="2588"/>
      <c r="R67" s="2588"/>
      <c r="S67" s="2588"/>
      <c r="T67" s="2588"/>
      <c r="U67" s="2588"/>
      <c r="V67" s="2588"/>
      <c r="W67" s="2588"/>
      <c r="X67" s="2588"/>
      <c r="Y67" s="2588"/>
      <c r="Z67" s="2588"/>
      <c r="AA67" s="2588"/>
      <c r="AB67" s="2588"/>
      <c r="AC67" s="2588"/>
      <c r="AD67" s="2588"/>
      <c r="AE67" s="2588"/>
      <c r="AF67" s="2588"/>
      <c r="AG67" s="2588"/>
      <c r="AH67" s="1858"/>
      <c r="AI67" s="1816"/>
    </row>
    <row r="68" spans="2:35" ht="14.25">
      <c r="B68" s="1815"/>
      <c r="C68" s="1831"/>
      <c r="D68" s="2588"/>
      <c r="E68" s="2588"/>
      <c r="F68" s="2588"/>
      <c r="G68" s="2588"/>
      <c r="H68" s="2588"/>
      <c r="I68" s="2588"/>
      <c r="J68" s="2588"/>
      <c r="K68" s="2588"/>
      <c r="L68" s="2588"/>
      <c r="M68" s="2588"/>
      <c r="N68" s="2588"/>
      <c r="O68" s="2588"/>
      <c r="P68" s="2588"/>
      <c r="Q68" s="2588"/>
      <c r="R68" s="2588"/>
      <c r="S68" s="2588"/>
      <c r="T68" s="2588"/>
      <c r="U68" s="2588"/>
      <c r="V68" s="2588"/>
      <c r="W68" s="2588"/>
      <c r="X68" s="2588"/>
      <c r="Y68" s="2588"/>
      <c r="Z68" s="2588"/>
      <c r="AA68" s="2588"/>
      <c r="AB68" s="2588"/>
      <c r="AC68" s="2588"/>
      <c r="AD68" s="2588"/>
      <c r="AE68" s="2588"/>
      <c r="AF68" s="2588"/>
      <c r="AG68" s="2588"/>
      <c r="AH68" s="1858"/>
      <c r="AI68" s="1816"/>
    </row>
    <row r="69" spans="2:35" ht="12.75" customHeight="1">
      <c r="B69" s="1815"/>
      <c r="D69" s="2588"/>
      <c r="E69" s="2588"/>
      <c r="F69" s="2588"/>
      <c r="G69" s="2588"/>
      <c r="H69" s="2588"/>
      <c r="I69" s="2588"/>
      <c r="J69" s="2588"/>
      <c r="K69" s="2588"/>
      <c r="L69" s="2588"/>
      <c r="M69" s="2588"/>
      <c r="N69" s="2588"/>
      <c r="O69" s="2588"/>
      <c r="P69" s="2588"/>
      <c r="Q69" s="2588"/>
      <c r="R69" s="2588"/>
      <c r="S69" s="2588"/>
      <c r="T69" s="2588"/>
      <c r="U69" s="2588"/>
      <c r="V69" s="2588"/>
      <c r="W69" s="2588"/>
      <c r="X69" s="2588"/>
      <c r="Y69" s="2588"/>
      <c r="Z69" s="2588"/>
      <c r="AA69" s="2588"/>
      <c r="AB69" s="2588"/>
      <c r="AC69" s="2588"/>
      <c r="AD69" s="2588"/>
      <c r="AE69" s="2588"/>
      <c r="AF69" s="2588"/>
      <c r="AG69" s="2588"/>
      <c r="AH69" s="1858"/>
      <c r="AI69" s="1816"/>
    </row>
    <row r="70" spans="2:35" ht="12.75" customHeight="1">
      <c r="B70" s="1815"/>
      <c r="D70" s="2588" t="s">
        <v>1712</v>
      </c>
      <c r="E70" s="2588"/>
      <c r="F70" s="2588"/>
      <c r="G70" s="2588"/>
      <c r="H70" s="2588"/>
      <c r="I70" s="2588"/>
      <c r="J70" s="2588"/>
      <c r="K70" s="2588"/>
      <c r="L70" s="2588"/>
      <c r="M70" s="2588"/>
      <c r="N70" s="2588"/>
      <c r="O70" s="2588"/>
      <c r="P70" s="2588"/>
      <c r="Q70" s="2588"/>
      <c r="R70" s="2588"/>
      <c r="S70" s="2588"/>
      <c r="T70" s="2588"/>
      <c r="U70" s="2588"/>
      <c r="V70" s="2588"/>
      <c r="W70" s="2588"/>
      <c r="X70" s="2588"/>
      <c r="Y70" s="2588"/>
      <c r="Z70" s="2588"/>
      <c r="AA70" s="2588"/>
      <c r="AB70" s="2588"/>
      <c r="AC70" s="2588"/>
      <c r="AD70" s="2588"/>
      <c r="AE70" s="2588"/>
      <c r="AF70" s="2588"/>
      <c r="AG70" s="2588"/>
      <c r="AH70" s="2072"/>
      <c r="AI70" s="1816"/>
    </row>
    <row r="71" spans="2:35" ht="12.75" customHeight="1">
      <c r="B71" s="1815"/>
      <c r="D71" s="2588"/>
      <c r="E71" s="2588"/>
      <c r="F71" s="2588"/>
      <c r="G71" s="2588"/>
      <c r="H71" s="2588"/>
      <c r="I71" s="2588"/>
      <c r="J71" s="2588"/>
      <c r="K71" s="2588"/>
      <c r="L71" s="2588"/>
      <c r="M71" s="2588"/>
      <c r="N71" s="2588"/>
      <c r="O71" s="2588"/>
      <c r="P71" s="2588"/>
      <c r="Q71" s="2588"/>
      <c r="R71" s="2588"/>
      <c r="S71" s="2588"/>
      <c r="T71" s="2588"/>
      <c r="U71" s="2588"/>
      <c r="V71" s="2588"/>
      <c r="W71" s="2588"/>
      <c r="X71" s="2588"/>
      <c r="Y71" s="2588"/>
      <c r="Z71" s="2588"/>
      <c r="AA71" s="2588"/>
      <c r="AB71" s="2588"/>
      <c r="AC71" s="2588"/>
      <c r="AD71" s="2588"/>
      <c r="AE71" s="2588"/>
      <c r="AF71" s="2588"/>
      <c r="AG71" s="2588"/>
      <c r="AH71" s="2072"/>
      <c r="AI71" s="1816"/>
    </row>
    <row r="72" spans="2:35" ht="12.75" customHeight="1">
      <c r="B72" s="1815"/>
      <c r="D72" s="2588"/>
      <c r="E72" s="2588"/>
      <c r="F72" s="2588"/>
      <c r="G72" s="2588"/>
      <c r="H72" s="2588"/>
      <c r="I72" s="2588"/>
      <c r="J72" s="2588"/>
      <c r="K72" s="2588"/>
      <c r="L72" s="2588"/>
      <c r="M72" s="2588"/>
      <c r="N72" s="2588"/>
      <c r="O72" s="2588"/>
      <c r="P72" s="2588"/>
      <c r="Q72" s="2588"/>
      <c r="R72" s="2588"/>
      <c r="S72" s="2588"/>
      <c r="T72" s="2588"/>
      <c r="U72" s="2588"/>
      <c r="V72" s="2588"/>
      <c r="W72" s="2588"/>
      <c r="X72" s="2588"/>
      <c r="Y72" s="2588"/>
      <c r="Z72" s="2588"/>
      <c r="AA72" s="2588"/>
      <c r="AB72" s="2588"/>
      <c r="AC72" s="2588"/>
      <c r="AD72" s="2588"/>
      <c r="AE72" s="2588"/>
      <c r="AF72" s="2588"/>
      <c r="AG72" s="2588"/>
      <c r="AH72" s="2072"/>
      <c r="AI72" s="1816"/>
    </row>
    <row r="73" spans="2:35" ht="12.75" customHeight="1">
      <c r="B73" s="1815"/>
      <c r="D73" s="2588"/>
      <c r="E73" s="2588"/>
      <c r="F73" s="2588"/>
      <c r="G73" s="2588"/>
      <c r="H73" s="2588"/>
      <c r="I73" s="2588"/>
      <c r="J73" s="2588"/>
      <c r="K73" s="2588"/>
      <c r="L73" s="2588"/>
      <c r="M73" s="2588"/>
      <c r="N73" s="2588"/>
      <c r="O73" s="2588"/>
      <c r="P73" s="2588"/>
      <c r="Q73" s="2588"/>
      <c r="R73" s="2588"/>
      <c r="S73" s="2588"/>
      <c r="T73" s="2588"/>
      <c r="U73" s="2588"/>
      <c r="V73" s="2588"/>
      <c r="W73" s="2588"/>
      <c r="X73" s="2588"/>
      <c r="Y73" s="2588"/>
      <c r="Z73" s="2588"/>
      <c r="AA73" s="2588"/>
      <c r="AB73" s="2588"/>
      <c r="AC73" s="2588"/>
      <c r="AD73" s="2588"/>
      <c r="AE73" s="2588"/>
      <c r="AF73" s="2588"/>
      <c r="AG73" s="2588"/>
      <c r="AH73" s="2072"/>
      <c r="AI73" s="1816"/>
    </row>
    <row r="74" spans="2:35" ht="12.75" customHeight="1">
      <c r="B74" s="1815"/>
      <c r="D74" s="2588"/>
      <c r="E74" s="2588"/>
      <c r="F74" s="2588"/>
      <c r="G74" s="2588"/>
      <c r="H74" s="2588"/>
      <c r="I74" s="2588"/>
      <c r="J74" s="2588"/>
      <c r="K74" s="2588"/>
      <c r="L74" s="2588"/>
      <c r="M74" s="2588"/>
      <c r="N74" s="2588"/>
      <c r="O74" s="2588"/>
      <c r="P74" s="2588"/>
      <c r="Q74" s="2588"/>
      <c r="R74" s="2588"/>
      <c r="S74" s="2588"/>
      <c r="T74" s="2588"/>
      <c r="U74" s="2588"/>
      <c r="V74" s="2588"/>
      <c r="W74" s="2588"/>
      <c r="X74" s="2588"/>
      <c r="Y74" s="2588"/>
      <c r="Z74" s="2588"/>
      <c r="AA74" s="2588"/>
      <c r="AB74" s="2588"/>
      <c r="AC74" s="2588"/>
      <c r="AD74" s="2588"/>
      <c r="AE74" s="2588"/>
      <c r="AF74" s="2588"/>
      <c r="AG74" s="2588"/>
      <c r="AH74" s="2072"/>
      <c r="AI74" s="1816"/>
    </row>
    <row r="75" spans="2:35" ht="12.75" customHeight="1">
      <c r="B75" s="1815"/>
      <c r="D75" s="2588"/>
      <c r="E75" s="2588"/>
      <c r="F75" s="2588"/>
      <c r="G75" s="2588"/>
      <c r="H75" s="2588"/>
      <c r="I75" s="2588"/>
      <c r="J75" s="2588"/>
      <c r="K75" s="2588"/>
      <c r="L75" s="2588"/>
      <c r="M75" s="2588"/>
      <c r="N75" s="2588"/>
      <c r="O75" s="2588"/>
      <c r="P75" s="2588"/>
      <c r="Q75" s="2588"/>
      <c r="R75" s="2588"/>
      <c r="S75" s="2588"/>
      <c r="T75" s="2588"/>
      <c r="U75" s="2588"/>
      <c r="V75" s="2588"/>
      <c r="W75" s="2588"/>
      <c r="X75" s="2588"/>
      <c r="Y75" s="2588"/>
      <c r="Z75" s="2588"/>
      <c r="AA75" s="2588"/>
      <c r="AB75" s="2588"/>
      <c r="AC75" s="2588"/>
      <c r="AD75" s="2588"/>
      <c r="AE75" s="2588"/>
      <c r="AF75" s="2588"/>
      <c r="AG75" s="2588"/>
      <c r="AH75" s="2072"/>
      <c r="AI75" s="1816"/>
    </row>
    <row r="76" spans="2:35" ht="14.25">
      <c r="B76" s="1815"/>
      <c r="D76" s="2588"/>
      <c r="E76" s="2588"/>
      <c r="F76" s="2588"/>
      <c r="G76" s="2588"/>
      <c r="H76" s="2588"/>
      <c r="I76" s="2588"/>
      <c r="J76" s="2588"/>
      <c r="K76" s="2588"/>
      <c r="L76" s="2588"/>
      <c r="M76" s="2588"/>
      <c r="N76" s="2588"/>
      <c r="O76" s="2588"/>
      <c r="P76" s="2588"/>
      <c r="Q76" s="2588"/>
      <c r="R76" s="2588"/>
      <c r="S76" s="2588"/>
      <c r="T76" s="2588"/>
      <c r="U76" s="2588"/>
      <c r="V76" s="2588"/>
      <c r="W76" s="2588"/>
      <c r="X76" s="2588"/>
      <c r="Y76" s="2588"/>
      <c r="Z76" s="2588"/>
      <c r="AA76" s="2588"/>
      <c r="AB76" s="2588"/>
      <c r="AC76" s="2588"/>
      <c r="AD76" s="2588"/>
      <c r="AE76" s="2588"/>
      <c r="AF76" s="2588"/>
      <c r="AG76" s="2588"/>
      <c r="AH76" s="1858"/>
      <c r="AI76" s="1816"/>
    </row>
    <row r="77" spans="2:35" ht="7.5" customHeight="1">
      <c r="B77" s="1815"/>
      <c r="AH77" s="1858"/>
      <c r="AI77" s="1816"/>
    </row>
    <row r="78" spans="2:35">
      <c r="B78" s="1815"/>
      <c r="D78" s="2588" t="s">
        <v>1511</v>
      </c>
      <c r="E78" s="2588"/>
      <c r="F78" s="2588"/>
      <c r="G78" s="2588"/>
      <c r="H78" s="2588"/>
      <c r="I78" s="2588"/>
      <c r="J78" s="2588"/>
      <c r="K78" s="2588"/>
      <c r="L78" s="2588"/>
      <c r="M78" s="2588"/>
      <c r="N78" s="2588"/>
      <c r="O78" s="2588"/>
      <c r="P78" s="2588"/>
      <c r="Q78" s="2588"/>
      <c r="R78" s="2588"/>
      <c r="S78" s="2588"/>
      <c r="T78" s="2588"/>
      <c r="U78" s="2588"/>
      <c r="V78" s="2588"/>
      <c r="W78" s="2588"/>
      <c r="X78" s="2588"/>
      <c r="Y78" s="2588"/>
      <c r="Z78" s="2588"/>
      <c r="AA78" s="2588"/>
      <c r="AB78" s="2588"/>
      <c r="AC78" s="2588"/>
      <c r="AD78" s="2588"/>
      <c r="AE78" s="2588"/>
      <c r="AF78" s="2588"/>
      <c r="AG78" s="2588"/>
      <c r="AI78" s="1816"/>
    </row>
    <row r="79" spans="2:35">
      <c r="B79" s="1815"/>
      <c r="D79" s="2588"/>
      <c r="E79" s="2588"/>
      <c r="F79" s="2588"/>
      <c r="G79" s="2588"/>
      <c r="H79" s="2588"/>
      <c r="I79" s="2588"/>
      <c r="J79" s="2588"/>
      <c r="K79" s="2588"/>
      <c r="L79" s="2588"/>
      <c r="M79" s="2588"/>
      <c r="N79" s="2588"/>
      <c r="O79" s="2588"/>
      <c r="P79" s="2588"/>
      <c r="Q79" s="2588"/>
      <c r="R79" s="2588"/>
      <c r="S79" s="2588"/>
      <c r="T79" s="2588"/>
      <c r="U79" s="2588"/>
      <c r="V79" s="2588"/>
      <c r="W79" s="2588"/>
      <c r="X79" s="2588"/>
      <c r="Y79" s="2588"/>
      <c r="Z79" s="2588"/>
      <c r="AA79" s="2588"/>
      <c r="AB79" s="2588"/>
      <c r="AC79" s="2588"/>
      <c r="AD79" s="2588"/>
      <c r="AE79" s="2588"/>
      <c r="AF79" s="2588"/>
      <c r="AG79" s="2588"/>
      <c r="AI79" s="1816"/>
    </row>
    <row r="80" spans="2:35">
      <c r="B80" s="1815"/>
      <c r="D80" s="2588"/>
      <c r="E80" s="2588"/>
      <c r="F80" s="2588"/>
      <c r="G80" s="2588"/>
      <c r="H80" s="2588"/>
      <c r="I80" s="2588"/>
      <c r="J80" s="2588"/>
      <c r="K80" s="2588"/>
      <c r="L80" s="2588"/>
      <c r="M80" s="2588"/>
      <c r="N80" s="2588"/>
      <c r="O80" s="2588"/>
      <c r="P80" s="2588"/>
      <c r="Q80" s="2588"/>
      <c r="R80" s="2588"/>
      <c r="S80" s="2588"/>
      <c r="T80" s="2588"/>
      <c r="U80" s="2588"/>
      <c r="V80" s="2588"/>
      <c r="W80" s="2588"/>
      <c r="X80" s="2588"/>
      <c r="Y80" s="2588"/>
      <c r="Z80" s="2588"/>
      <c r="AA80" s="2588"/>
      <c r="AB80" s="2588"/>
      <c r="AC80" s="2588"/>
      <c r="AD80" s="2588"/>
      <c r="AE80" s="2588"/>
      <c r="AF80" s="2588"/>
      <c r="AG80" s="2588"/>
      <c r="AI80" s="1816"/>
    </row>
    <row r="81" spans="2:35" ht="26.25" customHeight="1">
      <c r="B81" s="1815"/>
      <c r="D81" s="2588"/>
      <c r="E81" s="2588"/>
      <c r="F81" s="2588"/>
      <c r="G81" s="2588"/>
      <c r="H81" s="2588"/>
      <c r="I81" s="2588"/>
      <c r="J81" s="2588"/>
      <c r="K81" s="2588"/>
      <c r="L81" s="2588"/>
      <c r="M81" s="2588"/>
      <c r="N81" s="2588"/>
      <c r="O81" s="2588"/>
      <c r="P81" s="2588"/>
      <c r="Q81" s="2588"/>
      <c r="R81" s="2588"/>
      <c r="S81" s="2588"/>
      <c r="T81" s="2588"/>
      <c r="U81" s="2588"/>
      <c r="V81" s="2588"/>
      <c r="W81" s="2588"/>
      <c r="X81" s="2588"/>
      <c r="Y81" s="2588"/>
      <c r="Z81" s="2588"/>
      <c r="AA81" s="2588"/>
      <c r="AB81" s="2588"/>
      <c r="AC81" s="2588"/>
      <c r="AD81" s="2588"/>
      <c r="AE81" s="2588"/>
      <c r="AF81" s="2588"/>
      <c r="AG81" s="2588"/>
      <c r="AI81" s="1816"/>
    </row>
    <row r="82" spans="2:35" ht="48.75" customHeight="1">
      <c r="B82" s="1815"/>
      <c r="D82" s="2588" t="s">
        <v>1713</v>
      </c>
      <c r="E82" s="3019"/>
      <c r="F82" s="3019"/>
      <c r="G82" s="3019"/>
      <c r="H82" s="3019"/>
      <c r="I82" s="3019"/>
      <c r="J82" s="3019"/>
      <c r="K82" s="3019"/>
      <c r="L82" s="3019"/>
      <c r="M82" s="3019"/>
      <c r="N82" s="3019"/>
      <c r="O82" s="3019"/>
      <c r="P82" s="3019"/>
      <c r="Q82" s="3019"/>
      <c r="R82" s="3019"/>
      <c r="S82" s="3019"/>
      <c r="T82" s="3019"/>
      <c r="U82" s="3019"/>
      <c r="V82" s="3019"/>
      <c r="W82" s="3019"/>
      <c r="X82" s="3019"/>
      <c r="Y82" s="3019"/>
      <c r="Z82" s="3019"/>
      <c r="AA82" s="3019"/>
      <c r="AB82" s="3019"/>
      <c r="AC82" s="3019"/>
      <c r="AD82" s="3019"/>
      <c r="AE82" s="3019"/>
      <c r="AF82" s="3019"/>
      <c r="AG82" s="3019"/>
      <c r="AI82" s="1816"/>
    </row>
    <row r="83" spans="2:35" ht="14.25">
      <c r="B83" s="1815"/>
      <c r="C83" s="1831" t="s">
        <v>78</v>
      </c>
      <c r="D83" s="1831"/>
      <c r="E83" s="1831"/>
      <c r="F83" s="1831"/>
      <c r="G83" s="1831"/>
      <c r="H83" s="1831"/>
      <c r="I83" s="1831"/>
      <c r="J83" s="1831"/>
      <c r="K83" s="1831"/>
      <c r="L83" s="1831"/>
      <c r="M83" s="1831"/>
      <c r="N83" s="1831"/>
      <c r="O83" s="1831"/>
      <c r="P83" s="1831"/>
      <c r="Q83" s="1831"/>
      <c r="R83" s="1831"/>
      <c r="S83" s="1831"/>
      <c r="T83" s="1831"/>
      <c r="U83" s="1831"/>
      <c r="V83" s="1831"/>
      <c r="W83" s="1831"/>
      <c r="X83" s="1831"/>
      <c r="Y83" s="1831"/>
      <c r="Z83" s="1831"/>
      <c r="AA83" s="1831"/>
      <c r="AB83" s="1831"/>
      <c r="AC83" s="1831"/>
      <c r="AD83" s="1831"/>
      <c r="AI83" s="1816"/>
    </row>
    <row r="84" spans="2:35" ht="14.25">
      <c r="B84" s="1815"/>
      <c r="C84" s="1831"/>
      <c r="D84" s="1831"/>
      <c r="E84" s="1831"/>
      <c r="F84" s="1831"/>
      <c r="G84" s="1831"/>
      <c r="H84" s="1831"/>
      <c r="I84" s="1831"/>
      <c r="J84" s="1831"/>
      <c r="K84" s="1831"/>
      <c r="L84" s="1831"/>
      <c r="M84" s="1831"/>
      <c r="N84" s="1831"/>
      <c r="O84" s="1831"/>
      <c r="P84" s="1831"/>
      <c r="Q84" s="1831"/>
      <c r="R84" s="1831"/>
      <c r="S84" s="1831"/>
      <c r="T84" s="1831"/>
      <c r="U84" s="1831"/>
      <c r="V84" s="1831"/>
      <c r="W84" s="1831"/>
      <c r="X84" s="1859" t="s">
        <v>1537</v>
      </c>
      <c r="Y84" s="1860"/>
      <c r="Z84" s="1860"/>
      <c r="AA84" s="1860"/>
      <c r="AB84" s="1860"/>
      <c r="AC84" s="1860"/>
      <c r="AD84" s="1860"/>
      <c r="AE84" s="1860"/>
      <c r="AF84" s="1861"/>
      <c r="AG84" s="1862"/>
      <c r="AH84" s="1863"/>
      <c r="AI84" s="1816"/>
    </row>
    <row r="85" spans="2:35" ht="14.25">
      <c r="B85" s="1815"/>
      <c r="C85" s="1831"/>
      <c r="D85" s="1831"/>
      <c r="E85" s="1864" t="s">
        <v>79</v>
      </c>
      <c r="F85" s="2589"/>
      <c r="G85" s="2589"/>
      <c r="H85" s="2589"/>
      <c r="I85" s="2589"/>
      <c r="J85" s="2589"/>
      <c r="K85" s="2589"/>
      <c r="L85" s="2589"/>
      <c r="M85" s="2589"/>
      <c r="N85" s="2589"/>
      <c r="O85" s="2589"/>
      <c r="P85" s="2589"/>
      <c r="Q85" s="1831"/>
      <c r="R85" s="1831"/>
      <c r="S85" s="1831"/>
      <c r="T85" s="1831"/>
      <c r="U85" s="1831"/>
      <c r="V85" s="1831"/>
      <c r="W85" s="1831"/>
      <c r="X85" s="1865"/>
      <c r="Y85" s="1866"/>
      <c r="Z85" s="1866"/>
      <c r="AA85" s="1866"/>
      <c r="AB85" s="1866"/>
      <c r="AC85" s="1866"/>
      <c r="AD85" s="1866"/>
      <c r="AE85" s="1866"/>
      <c r="AF85" s="1863"/>
      <c r="AG85" s="1867"/>
      <c r="AH85" s="1863"/>
      <c r="AI85" s="1816"/>
    </row>
    <row r="86" spans="2:35" ht="14.25">
      <c r="B86" s="1815"/>
      <c r="C86" s="1831"/>
      <c r="D86" s="1831"/>
      <c r="E86" s="1831"/>
      <c r="F86" s="1831"/>
      <c r="G86" s="1831"/>
      <c r="H86" s="1831"/>
      <c r="I86" s="1831"/>
      <c r="J86" s="1831"/>
      <c r="K86" s="1831"/>
      <c r="L86" s="1831"/>
      <c r="M86" s="1831"/>
      <c r="N86" s="1831"/>
      <c r="O86" s="1831"/>
      <c r="P86" s="1831"/>
      <c r="Q86" s="1831"/>
      <c r="R86" s="1831"/>
      <c r="S86" s="1831"/>
      <c r="T86" s="1831"/>
      <c r="U86" s="1831"/>
      <c r="V86" s="1831"/>
      <c r="W86" s="1831"/>
      <c r="X86" s="1868"/>
      <c r="Y86" s="1869"/>
      <c r="Z86" s="1869"/>
      <c r="AA86" s="1869"/>
      <c r="AB86" s="1869"/>
      <c r="AC86" s="1868"/>
      <c r="AD86" s="1869"/>
      <c r="AE86" s="1869"/>
      <c r="AF86" s="1861"/>
      <c r="AG86" s="1862"/>
      <c r="AH86" s="1863"/>
      <c r="AI86" s="1816"/>
    </row>
    <row r="87" spans="2:35" ht="14.25">
      <c r="B87" s="1815"/>
      <c r="C87" s="1831"/>
      <c r="D87" s="1831"/>
      <c r="E87" s="1831"/>
      <c r="F87" s="1831"/>
      <c r="G87" s="1831"/>
      <c r="H87" s="1831"/>
      <c r="I87" s="1831"/>
      <c r="J87" s="1831"/>
      <c r="K87" s="1831"/>
      <c r="L87" s="1831"/>
      <c r="M87" s="1831"/>
      <c r="N87" s="1831"/>
      <c r="O87" s="1831"/>
      <c r="P87" s="1831"/>
      <c r="Q87" s="1831"/>
      <c r="R87" s="1831"/>
      <c r="S87" s="1831"/>
      <c r="T87" s="1831"/>
      <c r="U87" s="1831"/>
      <c r="V87" s="1831"/>
      <c r="W87" s="1831"/>
      <c r="X87" s="1870" t="s">
        <v>1538</v>
      </c>
      <c r="Y87" s="1866"/>
      <c r="Z87" s="1866"/>
      <c r="AA87" s="1866"/>
      <c r="AB87" s="1866"/>
      <c r="AC87" s="1870" t="s">
        <v>1538</v>
      </c>
      <c r="AD87" s="1866"/>
      <c r="AE87" s="1866"/>
      <c r="AF87" s="1863"/>
      <c r="AG87" s="1867"/>
      <c r="AH87" s="1863"/>
      <c r="AI87" s="1816"/>
    </row>
    <row r="88" spans="2:35" ht="14.25">
      <c r="B88" s="1815"/>
      <c r="C88" s="1831"/>
      <c r="D88" s="1831"/>
      <c r="E88" s="1831"/>
      <c r="F88" s="1831"/>
      <c r="G88" s="1831"/>
      <c r="H88" s="1831"/>
      <c r="I88" s="1831"/>
      <c r="J88" s="1831"/>
      <c r="K88" s="1831"/>
      <c r="L88" s="1831"/>
      <c r="M88" s="1831"/>
      <c r="N88" s="1831"/>
      <c r="O88" s="1831"/>
      <c r="P88" s="1831"/>
      <c r="Q88" s="1809"/>
      <c r="R88" s="1831"/>
      <c r="S88" s="1831"/>
      <c r="T88" s="1831"/>
      <c r="U88" s="1831"/>
      <c r="V88" s="1831"/>
      <c r="W88" s="1831"/>
      <c r="X88" s="1865"/>
      <c r="Y88" s="1866"/>
      <c r="Z88" s="1866"/>
      <c r="AA88" s="1866"/>
      <c r="AB88" s="1866"/>
      <c r="AC88" s="1865"/>
      <c r="AD88" s="1866"/>
      <c r="AE88" s="1866"/>
      <c r="AF88" s="1863"/>
      <c r="AG88" s="1867"/>
      <c r="AH88" s="1863"/>
      <c r="AI88" s="1816"/>
    </row>
    <row r="89" spans="2:35" ht="14.25">
      <c r="B89" s="1815"/>
      <c r="C89" s="1831"/>
      <c r="D89" s="1831"/>
      <c r="E89" s="1831"/>
      <c r="F89" s="1831"/>
      <c r="G89" s="1831"/>
      <c r="H89" s="1831"/>
      <c r="I89" s="1831"/>
      <c r="J89" s="1831"/>
      <c r="K89" s="1831"/>
      <c r="L89" s="1831"/>
      <c r="M89" s="1831"/>
      <c r="N89" s="1831"/>
      <c r="O89" s="1831"/>
      <c r="P89" s="1831"/>
      <c r="Q89" s="1831"/>
      <c r="R89" s="1831"/>
      <c r="S89" s="1831"/>
      <c r="T89" s="1831"/>
      <c r="U89" s="1831"/>
      <c r="V89" s="1831"/>
      <c r="W89" s="1831"/>
      <c r="X89" s="1871"/>
      <c r="Y89" s="1866"/>
      <c r="Z89" s="1866"/>
      <c r="AA89" s="1872"/>
      <c r="AB89" s="1866"/>
      <c r="AC89" s="1865"/>
      <c r="AD89" s="1866"/>
      <c r="AE89" s="1866"/>
      <c r="AF89" s="1863"/>
      <c r="AG89" s="1867"/>
      <c r="AH89" s="1863"/>
      <c r="AI89" s="1816"/>
    </row>
    <row r="90" spans="2:35" ht="14.25">
      <c r="B90" s="1815"/>
      <c r="C90" s="1831"/>
      <c r="D90" s="1831"/>
      <c r="F90" s="1831"/>
      <c r="G90" s="1831"/>
      <c r="H90" s="1831"/>
      <c r="I90" s="1831"/>
      <c r="J90" s="1831"/>
      <c r="K90" s="1831"/>
      <c r="L90" s="1831"/>
      <c r="M90" s="1831"/>
      <c r="N90" s="1831"/>
      <c r="O90" s="1831"/>
      <c r="P90" s="1831"/>
      <c r="Q90" s="1831"/>
      <c r="R90" s="1831"/>
      <c r="S90" s="1831"/>
      <c r="T90" s="1831"/>
      <c r="U90" s="1831"/>
      <c r="V90" s="1831"/>
      <c r="W90" s="1831"/>
      <c r="X90" s="1865"/>
      <c r="Y90" s="1863"/>
      <c r="Z90" s="1866"/>
      <c r="AA90" s="1866"/>
      <c r="AB90" s="1866"/>
      <c r="AC90" s="1865"/>
      <c r="AD90" s="1866"/>
      <c r="AE90" s="1866"/>
      <c r="AF90" s="1863"/>
      <c r="AG90" s="1867"/>
      <c r="AH90" s="1863"/>
      <c r="AI90" s="1816"/>
    </row>
    <row r="91" spans="2:35" ht="14.25">
      <c r="B91" s="1815"/>
      <c r="C91" s="1831"/>
      <c r="D91" s="1831"/>
      <c r="E91" s="1831" t="s">
        <v>80</v>
      </c>
      <c r="F91" s="1831"/>
      <c r="G91" s="2589"/>
      <c r="H91" s="2589"/>
      <c r="I91" s="2589"/>
      <c r="J91" s="2589"/>
      <c r="K91" s="2589"/>
      <c r="L91" s="2589"/>
      <c r="M91" s="2589"/>
      <c r="N91" s="2589"/>
      <c r="O91" s="1831"/>
      <c r="P91" s="1831"/>
      <c r="Q91" s="1831"/>
      <c r="R91" s="1831"/>
      <c r="S91" s="1831"/>
      <c r="T91" s="1831"/>
      <c r="U91" s="1831"/>
      <c r="V91" s="1831"/>
      <c r="W91" s="1831"/>
      <c r="X91" s="1871"/>
      <c r="Y91" s="1866"/>
      <c r="Z91" s="1866"/>
      <c r="AA91" s="1866"/>
      <c r="AB91" s="1866"/>
      <c r="AC91" s="1865"/>
      <c r="AD91" s="1866"/>
      <c r="AE91" s="1866"/>
      <c r="AF91" s="1863"/>
      <c r="AG91" s="1867"/>
      <c r="AH91" s="1863"/>
      <c r="AI91" s="1816"/>
    </row>
    <row r="92" spans="2:35" ht="14.25">
      <c r="B92" s="1815"/>
      <c r="C92" s="1831"/>
      <c r="D92" s="1831"/>
      <c r="E92" s="1831"/>
      <c r="F92" s="1831"/>
      <c r="G92" s="1831"/>
      <c r="H92" s="1831"/>
      <c r="I92" s="1831"/>
      <c r="J92" s="1831"/>
      <c r="K92" s="1831"/>
      <c r="L92" s="1831"/>
      <c r="M92" s="1831"/>
      <c r="N92" s="1831"/>
      <c r="O92" s="1831"/>
      <c r="P92" s="1831"/>
      <c r="Q92" s="1831"/>
      <c r="R92" s="1831"/>
      <c r="S92" s="1831"/>
      <c r="T92" s="1831"/>
      <c r="U92" s="1831"/>
      <c r="V92" s="1831"/>
      <c r="W92" s="1831"/>
      <c r="X92" s="1871"/>
      <c r="Y92" s="1866"/>
      <c r="Z92" s="1866"/>
      <c r="AA92" s="1866"/>
      <c r="AB92" s="1866"/>
      <c r="AC92" s="1865"/>
      <c r="AD92" s="1866"/>
      <c r="AE92" s="1866"/>
      <c r="AF92" s="1863"/>
      <c r="AG92" s="1867"/>
      <c r="AH92" s="1863"/>
      <c r="AI92" s="1816"/>
    </row>
    <row r="93" spans="2:35" ht="14.25">
      <c r="B93" s="1815"/>
      <c r="C93" s="1831"/>
      <c r="D93" s="1831"/>
      <c r="E93" s="1831"/>
      <c r="F93" s="1831"/>
      <c r="G93" s="1831"/>
      <c r="H93" s="1831"/>
      <c r="I93" s="1831"/>
      <c r="J93" s="1831"/>
      <c r="K93" s="1831"/>
      <c r="L93" s="1831"/>
      <c r="M93" s="1831"/>
      <c r="N93" s="1831"/>
      <c r="O93" s="1831"/>
      <c r="P93" s="1831"/>
      <c r="Q93" s="1831"/>
      <c r="R93" s="1831"/>
      <c r="S93" s="1831"/>
      <c r="T93" s="1831"/>
      <c r="U93" s="1831"/>
      <c r="V93" s="1831"/>
      <c r="W93" s="1831"/>
      <c r="X93" s="1865"/>
      <c r="Y93" s="1866"/>
      <c r="Z93" s="1866"/>
      <c r="AA93" s="1866"/>
      <c r="AB93" s="1866"/>
      <c r="AC93" s="1865"/>
      <c r="AD93" s="1866"/>
      <c r="AE93" s="1866"/>
      <c r="AF93" s="1863"/>
      <c r="AG93" s="1867"/>
      <c r="AH93" s="1863"/>
      <c r="AI93" s="1816"/>
    </row>
    <row r="94" spans="2:35" ht="14.25">
      <c r="B94" s="1815"/>
      <c r="C94" s="1831"/>
      <c r="D94" s="1831" t="s">
        <v>81</v>
      </c>
      <c r="E94" s="1873"/>
      <c r="F94" s="2589"/>
      <c r="G94" s="2589"/>
      <c r="H94" s="2589"/>
      <c r="I94" s="2589"/>
      <c r="J94" s="2589"/>
      <c r="K94" s="1833" t="s">
        <v>82</v>
      </c>
      <c r="L94" s="1874"/>
      <c r="M94" s="1833" t="s">
        <v>83</v>
      </c>
      <c r="N94" s="2589"/>
      <c r="O94" s="2589"/>
      <c r="P94" s="2589"/>
      <c r="Q94" s="1833" t="s">
        <v>83</v>
      </c>
      <c r="R94" s="1864">
        <v>20</v>
      </c>
      <c r="S94" s="1874"/>
      <c r="X94" s="1875" t="s">
        <v>1539</v>
      </c>
      <c r="Y94" s="1876"/>
      <c r="Z94" s="1876"/>
      <c r="AA94" s="1876"/>
      <c r="AB94" s="1876"/>
      <c r="AC94" s="1877" t="s">
        <v>957</v>
      </c>
      <c r="AD94" s="1876"/>
      <c r="AE94" s="1876"/>
      <c r="AF94" s="1878"/>
      <c r="AG94" s="1879"/>
      <c r="AH94" s="1863"/>
      <c r="AI94" s="1816"/>
    </row>
    <row r="95" spans="2:35">
      <c r="B95" s="1815"/>
      <c r="AA95" s="1809"/>
      <c r="AI95" s="1816"/>
    </row>
    <row r="96" spans="2:35" ht="13.5" thickBot="1">
      <c r="B96" s="1815"/>
      <c r="C96" s="1880"/>
      <c r="D96" s="1880"/>
      <c r="E96" s="1880"/>
      <c r="F96" s="1880"/>
      <c r="G96" s="1880"/>
      <c r="H96" s="1880"/>
      <c r="I96" s="1880"/>
      <c r="J96" s="1880"/>
      <c r="K96" s="1880"/>
      <c r="L96" s="1880"/>
      <c r="M96" s="1880"/>
      <c r="N96" s="1880"/>
      <c r="O96" s="1880"/>
      <c r="P96" s="1880"/>
      <c r="Q96" s="1880"/>
      <c r="R96" s="1880"/>
      <c r="S96" s="1880"/>
      <c r="T96" s="1880"/>
      <c r="U96" s="1880"/>
      <c r="V96" s="1880"/>
      <c r="W96" s="1880"/>
      <c r="X96" s="1880"/>
      <c r="Y96" s="1880"/>
      <c r="Z96" s="1880"/>
      <c r="AA96" s="1880"/>
      <c r="AB96" s="1880"/>
      <c r="AC96" s="1880"/>
      <c r="AD96" s="1880"/>
      <c r="AE96" s="1880"/>
      <c r="AF96" s="1880"/>
      <c r="AG96" s="1880"/>
      <c r="AI96" s="1816"/>
    </row>
    <row r="97" spans="2:35" ht="13.5" thickTop="1">
      <c r="B97" s="1815"/>
      <c r="AI97" s="1816"/>
    </row>
    <row r="98" spans="2:35">
      <c r="B98" s="1815"/>
      <c r="C98" s="1881" t="s">
        <v>183</v>
      </c>
      <c r="AI98" s="1816"/>
    </row>
    <row r="99" spans="2:35" s="1883" customFormat="1">
      <c r="B99" s="1882"/>
      <c r="D99" s="1884"/>
      <c r="E99" s="1884"/>
      <c r="F99" s="1884"/>
      <c r="G99" s="1884"/>
      <c r="H99" s="1884"/>
      <c r="I99" s="1884"/>
      <c r="J99" s="1884"/>
      <c r="L99" s="1884"/>
      <c r="M99" s="1884"/>
      <c r="N99" s="1884"/>
      <c r="O99" s="1884"/>
      <c r="AG99" s="1885"/>
      <c r="AH99" s="1885"/>
      <c r="AI99" s="1886"/>
    </row>
    <row r="100" spans="2:35" s="1883" customFormat="1">
      <c r="B100" s="1882"/>
      <c r="C100" s="1884"/>
      <c r="D100" s="1887"/>
      <c r="E100" s="1884"/>
      <c r="F100" s="1881" t="s">
        <v>325</v>
      </c>
      <c r="G100" s="1884"/>
      <c r="H100" s="1884"/>
      <c r="I100" s="1884"/>
      <c r="J100" s="1884"/>
      <c r="L100" s="1888"/>
      <c r="M100" s="1888"/>
      <c r="N100" s="1884"/>
      <c r="AG100" s="1885"/>
      <c r="AH100" s="1885"/>
      <c r="AI100" s="1886"/>
    </row>
    <row r="101" spans="2:35" s="1883" customFormat="1">
      <c r="B101" s="1882"/>
      <c r="C101" s="1884"/>
      <c r="D101" s="1884"/>
      <c r="E101" s="1884"/>
      <c r="G101" s="1884"/>
      <c r="H101" s="1884"/>
      <c r="I101" s="1884"/>
      <c r="J101" s="1884"/>
      <c r="K101" s="1888"/>
      <c r="L101" s="1888"/>
      <c r="M101" s="1888"/>
      <c r="N101" s="1884"/>
      <c r="O101" s="1884"/>
      <c r="AG101" s="1885"/>
      <c r="AH101" s="1885"/>
      <c r="AI101" s="1886"/>
    </row>
    <row r="102" spans="2:35" s="1883" customFormat="1">
      <c r="B102" s="1882"/>
      <c r="C102" s="1889"/>
      <c r="D102" s="1890"/>
      <c r="E102" s="1889"/>
      <c r="F102" s="1891" t="s">
        <v>1414</v>
      </c>
      <c r="G102" s="1889"/>
      <c r="H102" s="1889"/>
      <c r="I102" s="1889"/>
      <c r="J102" s="1889"/>
      <c r="K102" s="1889"/>
      <c r="L102" s="1889"/>
      <c r="M102" s="1889"/>
      <c r="N102" s="1889"/>
      <c r="O102" s="1884"/>
      <c r="AG102" s="1885"/>
      <c r="AH102" s="1885"/>
      <c r="AI102" s="1886"/>
    </row>
    <row r="103" spans="2:35" s="1883" customFormat="1">
      <c r="B103" s="1882"/>
      <c r="C103" s="1889"/>
      <c r="D103" s="2039"/>
      <c r="E103" s="1889"/>
      <c r="F103" s="1891"/>
      <c r="G103" s="1889"/>
      <c r="H103" s="1889"/>
      <c r="I103" s="1889"/>
      <c r="J103" s="1889"/>
      <c r="K103" s="1889"/>
      <c r="L103" s="1889"/>
      <c r="M103" s="1889"/>
      <c r="N103" s="1889"/>
      <c r="O103" s="1884"/>
      <c r="AG103" s="1885"/>
      <c r="AH103" s="1885"/>
      <c r="AI103" s="1886"/>
    </row>
    <row r="104" spans="2:35" s="1883" customFormat="1">
      <c r="B104" s="1882"/>
      <c r="C104" s="1889"/>
      <c r="D104" s="1890"/>
      <c r="E104" s="1889"/>
      <c r="F104" s="1891" t="s">
        <v>1695</v>
      </c>
      <c r="G104" s="1889"/>
      <c r="H104" s="1889"/>
      <c r="I104" s="1889"/>
      <c r="J104" s="1889"/>
      <c r="K104" s="1889"/>
      <c r="L104" s="1889"/>
      <c r="M104" s="1889"/>
      <c r="N104" s="1889"/>
      <c r="O104" s="1884"/>
      <c r="AG104" s="1885"/>
      <c r="AH104" s="1885"/>
      <c r="AI104" s="1886"/>
    </row>
    <row r="105" spans="2:35">
      <c r="B105" s="1815"/>
      <c r="AI105" s="1816"/>
    </row>
    <row r="106" spans="2:35" ht="12.75" customHeight="1">
      <c r="B106" s="1815"/>
      <c r="C106" s="2586" t="s">
        <v>1540</v>
      </c>
      <c r="D106" s="2586"/>
      <c r="E106" s="2586"/>
      <c r="F106" s="2586"/>
      <c r="G106" s="2586"/>
      <c r="H106" s="2586"/>
      <c r="I106" s="2586"/>
      <c r="J106" s="2586"/>
      <c r="K106" s="2586"/>
      <c r="L106" s="2586"/>
      <c r="M106" s="2586"/>
      <c r="N106" s="2586"/>
      <c r="O106" s="2586"/>
      <c r="P106" s="2586"/>
      <c r="Q106" s="2586"/>
      <c r="R106" s="2586"/>
      <c r="S106" s="2586"/>
      <c r="T106" s="2586"/>
      <c r="U106" s="2586"/>
      <c r="V106" s="2586"/>
      <c r="W106" s="2586"/>
      <c r="X106" s="2586"/>
      <c r="Y106" s="2586"/>
      <c r="Z106" s="2586"/>
      <c r="AA106" s="2586"/>
      <c r="AB106" s="2586"/>
      <c r="AC106" s="2586"/>
      <c r="AD106" s="2586"/>
      <c r="AE106" s="2586"/>
      <c r="AF106" s="2586"/>
      <c r="AG106" s="2586"/>
      <c r="AH106" s="2586"/>
      <c r="AI106" s="1816"/>
    </row>
    <row r="107" spans="2:35" ht="120" customHeight="1">
      <c r="B107" s="1815"/>
      <c r="C107" s="2587" t="s">
        <v>1541</v>
      </c>
      <c r="D107" s="2587"/>
      <c r="E107" s="2587"/>
      <c r="F107" s="2587"/>
      <c r="G107" s="2587"/>
      <c r="H107" s="2587"/>
      <c r="I107" s="2587"/>
      <c r="J107" s="2587"/>
      <c r="K107" s="2587"/>
      <c r="L107" s="2587"/>
      <c r="M107" s="2587"/>
      <c r="N107" s="2587"/>
      <c r="O107" s="2587"/>
      <c r="P107" s="2587"/>
      <c r="Q107" s="2587"/>
      <c r="R107" s="2587"/>
      <c r="S107" s="2587"/>
      <c r="T107" s="2587"/>
      <c r="U107" s="2587"/>
      <c r="V107" s="2587"/>
      <c r="W107" s="2587"/>
      <c r="X107" s="2587"/>
      <c r="Y107" s="2587"/>
      <c r="Z107" s="2587"/>
      <c r="AA107" s="2587"/>
      <c r="AB107" s="2587"/>
      <c r="AC107" s="2587"/>
      <c r="AD107" s="2587"/>
      <c r="AE107" s="2587"/>
      <c r="AF107" s="2587"/>
      <c r="AG107" s="2587"/>
      <c r="AH107" s="2587"/>
      <c r="AI107" s="1816"/>
    </row>
    <row r="108" spans="2:35" ht="13.5" thickBot="1">
      <c r="B108" s="1892"/>
      <c r="C108" s="1893"/>
      <c r="D108" s="1893"/>
      <c r="E108" s="1893"/>
      <c r="F108" s="1893"/>
      <c r="G108" s="1893"/>
      <c r="H108" s="1893"/>
      <c r="I108" s="1893"/>
      <c r="J108" s="1893"/>
      <c r="K108" s="1893"/>
      <c r="L108" s="1893"/>
      <c r="M108" s="1893"/>
      <c r="N108" s="1893"/>
      <c r="O108" s="1893"/>
      <c r="P108" s="1893"/>
      <c r="Q108" s="1893"/>
      <c r="R108" s="1893"/>
      <c r="S108" s="1893"/>
      <c r="T108" s="1893"/>
      <c r="U108" s="1893"/>
      <c r="V108" s="1893"/>
      <c r="W108" s="1893"/>
      <c r="X108" s="1893"/>
      <c r="Y108" s="1893"/>
      <c r="Z108" s="1893"/>
      <c r="AA108" s="1893"/>
      <c r="AB108" s="1893"/>
      <c r="AC108" s="1893"/>
      <c r="AD108" s="1893"/>
      <c r="AE108" s="1893"/>
      <c r="AF108" s="1893"/>
      <c r="AG108" s="1893"/>
      <c r="AH108" s="1893"/>
      <c r="AI108" s="1894"/>
    </row>
  </sheetData>
  <sheetProtection selectLockedCells="1"/>
  <mergeCells count="53">
    <mergeCell ref="D70:AG76"/>
    <mergeCell ref="C106:AH106"/>
    <mergeCell ref="C107:AH107"/>
    <mergeCell ref="D78:AG81"/>
    <mergeCell ref="D82:AG82"/>
    <mergeCell ref="F85:P85"/>
    <mergeCell ref="G91:N91"/>
    <mergeCell ref="F94:J94"/>
    <mergeCell ref="N94:P94"/>
    <mergeCell ref="Y40:Z40"/>
    <mergeCell ref="AB40:AG40"/>
    <mergeCell ref="Y42:Z42"/>
    <mergeCell ref="AB42:AG42"/>
    <mergeCell ref="O44:W44"/>
    <mergeCell ref="Q46:Y46"/>
    <mergeCell ref="U58:Z58"/>
    <mergeCell ref="AA58:AB58"/>
    <mergeCell ref="AC58:AG58"/>
    <mergeCell ref="G60:K60"/>
    <mergeCell ref="D63:AG65"/>
    <mergeCell ref="AA49:AD49"/>
    <mergeCell ref="Y44:Z44"/>
    <mergeCell ref="AC44:AG44"/>
    <mergeCell ref="D66:AG69"/>
    <mergeCell ref="Y34:Z34"/>
    <mergeCell ref="AC34:AG34"/>
    <mergeCell ref="E36:J38"/>
    <mergeCell ref="Y36:Z36"/>
    <mergeCell ref="AC36:AG36"/>
    <mergeCell ref="AC37:AG37"/>
    <mergeCell ref="Y38:Z38"/>
    <mergeCell ref="AE26:AG26"/>
    <mergeCell ref="K29:U29"/>
    <mergeCell ref="Y29:AA29"/>
    <mergeCell ref="AB29:AH30"/>
    <mergeCell ref="Y32:Z32"/>
    <mergeCell ref="AC32:AG32"/>
    <mergeCell ref="D22:I22"/>
    <mergeCell ref="O22:U22"/>
    <mergeCell ref="Y22:AF22"/>
    <mergeCell ref="B1:AI1"/>
    <mergeCell ref="D6:L6"/>
    <mergeCell ref="D8:J8"/>
    <mergeCell ref="AB8:AC8"/>
    <mergeCell ref="AD8:AH8"/>
    <mergeCell ref="D10:L10"/>
    <mergeCell ref="AB10:AC10"/>
    <mergeCell ref="AD10:AH10"/>
    <mergeCell ref="D12:K12"/>
    <mergeCell ref="D20:S20"/>
    <mergeCell ref="Y20:AF20"/>
    <mergeCell ref="F21:R21"/>
    <mergeCell ref="Y21:AF21"/>
  </mergeCells>
  <pageMargins left="0.39370078740157483" right="0.23622047244094491" top="0.59055118110236227" bottom="0.51181102362204722" header="0.35433070866141736" footer="0"/>
  <pageSetup paperSize="9" scale="44" orientation="portrait" r:id="rId1"/>
  <headerFooter alignWithMargins="0">
    <oddFooter>&amp;C&amp;1#&amp;"Calibri"&amp;12&amp;K008000Internal Use</oddFooter>
  </headerFooter>
  <drawing r:id="rId2"/>
  <legacyDrawing r:id="rId3"/>
  <oleObjects>
    <mc:AlternateContent xmlns:mc="http://schemas.openxmlformats.org/markup-compatibility/2006">
      <mc:Choice Requires="x14">
        <oleObject progId="Document" dvAspect="DVASPECT_ICON" shapeId="93189" r:id="rId4">
          <objectPr defaultSize="0" r:id="rId5">
            <anchor moveWithCells="1">
              <from>
                <xdr:col>19</xdr:col>
                <xdr:colOff>0</xdr:colOff>
                <xdr:row>86</xdr:row>
                <xdr:rowOff>0</xdr:rowOff>
              </from>
              <to>
                <xdr:col>21</xdr:col>
                <xdr:colOff>209550</xdr:colOff>
                <xdr:row>89</xdr:row>
                <xdr:rowOff>142875</xdr:rowOff>
              </to>
            </anchor>
          </objectPr>
        </oleObject>
      </mc:Choice>
      <mc:Fallback>
        <oleObject progId="Document" dvAspect="DVASPECT_ICON" shapeId="93189"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7"/>
  <sheetViews>
    <sheetView topLeftCell="A16" zoomScale="130" zoomScaleNormal="130" workbookViewId="0">
      <selection activeCell="E38" sqref="E38"/>
    </sheetView>
  </sheetViews>
  <sheetFormatPr baseColWidth="10" defaultRowHeight="12.75"/>
  <cols>
    <col min="1" max="1" width="5" customWidth="1"/>
    <col min="2" max="2" width="24.5703125" customWidth="1"/>
    <col min="3" max="3" width="12.5703125" customWidth="1"/>
    <col min="4" max="4" width="22.85546875" customWidth="1"/>
    <col min="5" max="5" width="7.85546875" customWidth="1"/>
    <col min="6" max="6" width="22.42578125" customWidth="1"/>
  </cols>
  <sheetData>
    <row r="1" spans="1:6" ht="15.75" customHeight="1">
      <c r="A1" s="2614" t="s">
        <v>1422</v>
      </c>
      <c r="B1" s="2614"/>
      <c r="C1" s="2614"/>
      <c r="D1" s="2614"/>
      <c r="E1" s="2614"/>
      <c r="F1" s="2614"/>
    </row>
    <row r="2" spans="1:6" ht="27" customHeight="1" thickBot="1">
      <c r="A2" s="2615"/>
      <c r="B2" s="2615"/>
      <c r="C2" s="2615"/>
      <c r="D2" s="2615"/>
      <c r="E2" s="2615"/>
      <c r="F2" s="2615"/>
    </row>
    <row r="3" spans="1:6" ht="17.100000000000001" customHeight="1" thickBot="1">
      <c r="A3" s="1803" t="s">
        <v>579</v>
      </c>
      <c r="B3" s="2592" t="s">
        <v>1423</v>
      </c>
      <c r="C3" s="2593"/>
      <c r="D3" s="2593"/>
      <c r="E3" s="2593"/>
      <c r="F3" s="2594"/>
    </row>
    <row r="4" spans="1:6" ht="24.95" customHeight="1" thickBot="1">
      <c r="A4" s="2590" t="s">
        <v>1424</v>
      </c>
      <c r="B4" s="2591"/>
      <c r="C4" s="2590" t="s">
        <v>1425</v>
      </c>
      <c r="D4" s="2591"/>
      <c r="E4" s="2590" t="s">
        <v>1426</v>
      </c>
      <c r="F4" s="2591"/>
    </row>
    <row r="5" spans="1:6" ht="24.95" customHeight="1" thickBot="1">
      <c r="A5" s="2595" t="s">
        <v>1427</v>
      </c>
      <c r="B5" s="2596"/>
      <c r="C5" s="2595" t="s">
        <v>1428</v>
      </c>
      <c r="D5" s="2597"/>
      <c r="E5" s="2597"/>
      <c r="F5" s="2596"/>
    </row>
    <row r="6" spans="1:6" ht="24.95" customHeight="1" thickBot="1">
      <c r="A6" s="2590" t="s">
        <v>1429</v>
      </c>
      <c r="B6" s="2591"/>
      <c r="C6" s="2590" t="s">
        <v>1430</v>
      </c>
      <c r="D6" s="2591"/>
      <c r="E6" s="2590" t="s">
        <v>1431</v>
      </c>
      <c r="F6" s="2591"/>
    </row>
    <row r="7" spans="1:6" ht="24.95" customHeight="1" thickBot="1">
      <c r="A7" s="2616" t="s">
        <v>1432</v>
      </c>
      <c r="B7" s="2617"/>
      <c r="C7" s="2617"/>
      <c r="D7" s="2617"/>
      <c r="E7" s="2617"/>
      <c r="F7" s="2618"/>
    </row>
    <row r="8" spans="1:6" ht="12.6" customHeight="1">
      <c r="A8" s="2604" t="s">
        <v>1433</v>
      </c>
      <c r="B8" s="2605"/>
      <c r="C8" s="2604" t="s">
        <v>1435</v>
      </c>
      <c r="D8" s="2605"/>
      <c r="E8" s="2604" t="s">
        <v>1437</v>
      </c>
      <c r="F8" s="2605"/>
    </row>
    <row r="9" spans="1:6" ht="12.6" customHeight="1">
      <c r="A9" s="2606" t="s">
        <v>1434</v>
      </c>
      <c r="B9" s="2607"/>
      <c r="C9" s="2606" t="s">
        <v>1436</v>
      </c>
      <c r="D9" s="2607"/>
      <c r="E9" s="2606" t="s">
        <v>1438</v>
      </c>
      <c r="F9" s="2607"/>
    </row>
    <row r="10" spans="1:6" ht="16.5" customHeight="1">
      <c r="A10" s="2608" t="s">
        <v>1439</v>
      </c>
      <c r="B10" s="2609"/>
      <c r="C10" s="2610"/>
      <c r="D10" s="2608" t="s">
        <v>1441</v>
      </c>
      <c r="E10" s="2609"/>
      <c r="F10" s="2610"/>
    </row>
    <row r="11" spans="1:6" ht="17.25" customHeight="1" thickBot="1">
      <c r="A11" s="2611" t="s">
        <v>1440</v>
      </c>
      <c r="B11" s="2612"/>
      <c r="C11" s="2613"/>
      <c r="D11" s="2611" t="s">
        <v>1442</v>
      </c>
      <c r="E11" s="2612"/>
      <c r="F11" s="2613"/>
    </row>
    <row r="12" spans="1:6" ht="17.100000000000001" customHeight="1" thickBot="1">
      <c r="A12" s="1804" t="s">
        <v>1443</v>
      </c>
      <c r="B12" s="2592" t="s">
        <v>1444</v>
      </c>
      <c r="C12" s="2593"/>
      <c r="D12" s="2593"/>
      <c r="E12" s="2593"/>
      <c r="F12" s="2594"/>
    </row>
    <row r="13" spans="1:6" ht="18" customHeight="1" thickBot="1">
      <c r="A13" s="2598" t="s">
        <v>1445</v>
      </c>
      <c r="B13" s="2599"/>
      <c r="C13" s="2599"/>
      <c r="D13" s="2599"/>
      <c r="E13" s="2599"/>
      <c r="F13" s="2600"/>
    </row>
    <row r="14" spans="1:6" ht="24.95" customHeight="1" thickBot="1">
      <c r="A14" s="2601" t="s">
        <v>1446</v>
      </c>
      <c r="B14" s="2602"/>
      <c r="C14" s="2601" t="s">
        <v>1447</v>
      </c>
      <c r="D14" s="2603"/>
      <c r="E14" s="2602"/>
      <c r="F14" s="1806" t="s">
        <v>1448</v>
      </c>
    </row>
    <row r="15" spans="1:6" ht="24.95" customHeight="1" thickBot="1">
      <c r="A15" s="2590" t="s">
        <v>1449</v>
      </c>
      <c r="B15" s="2591"/>
      <c r="C15" s="2601" t="s">
        <v>1450</v>
      </c>
      <c r="D15" s="2602"/>
      <c r="E15" s="2601" t="s">
        <v>1451</v>
      </c>
      <c r="F15" s="2602"/>
    </row>
    <row r="16" spans="1:6" ht="24.95" customHeight="1" thickBot="1">
      <c r="A16" s="2595" t="s">
        <v>1452</v>
      </c>
      <c r="B16" s="2597"/>
      <c r="C16" s="2597"/>
      <c r="D16" s="2596"/>
      <c r="E16" s="2595" t="s">
        <v>1453</v>
      </c>
      <c r="F16" s="2596"/>
    </row>
    <row r="17" spans="1:6" ht="17.100000000000001" customHeight="1" thickBot="1">
      <c r="A17" s="1805" t="s">
        <v>1454</v>
      </c>
      <c r="B17" s="2633" t="s">
        <v>1455</v>
      </c>
      <c r="C17" s="2634"/>
      <c r="D17" s="2634"/>
      <c r="E17" s="2634"/>
      <c r="F17" s="2635"/>
    </row>
    <row r="18" spans="1:6" ht="30.75" customHeight="1">
      <c r="A18" s="2624" t="s">
        <v>1456</v>
      </c>
      <c r="B18" s="2625"/>
      <c r="C18" s="2625"/>
      <c r="D18" s="2625"/>
      <c r="E18" s="2625"/>
      <c r="F18" s="2626"/>
    </row>
    <row r="19" spans="1:6" ht="12" customHeight="1">
      <c r="A19" s="2627" t="s">
        <v>1457</v>
      </c>
      <c r="B19" s="2628"/>
      <c r="C19" s="2628"/>
      <c r="D19" s="2628"/>
      <c r="E19" s="2628"/>
      <c r="F19" s="2629"/>
    </row>
    <row r="20" spans="1:6" s="374" customFormat="1" ht="27" customHeight="1">
      <c r="A20" s="1797" t="s">
        <v>1458</v>
      </c>
      <c r="B20" s="2622" t="s">
        <v>1550</v>
      </c>
      <c r="C20" s="2622"/>
      <c r="D20" s="2622"/>
      <c r="E20" s="2622"/>
      <c r="F20" s="2623"/>
    </row>
    <row r="21" spans="1:6" ht="27" customHeight="1">
      <c r="A21" s="1796" t="s">
        <v>1458</v>
      </c>
      <c r="B21" s="2622" t="s">
        <v>1551</v>
      </c>
      <c r="C21" s="2622"/>
      <c r="D21" s="2622"/>
      <c r="E21" s="2622"/>
      <c r="F21" s="2623"/>
    </row>
    <row r="22" spans="1:6" ht="27" customHeight="1">
      <c r="A22" s="1796" t="s">
        <v>1458</v>
      </c>
      <c r="B22" s="2622" t="s">
        <v>1552</v>
      </c>
      <c r="C22" s="2622"/>
      <c r="D22" s="2622"/>
      <c r="E22" s="2622"/>
      <c r="F22" s="2623"/>
    </row>
    <row r="23" spans="1:6" ht="39.75" customHeight="1">
      <c r="A23" s="2630" t="s">
        <v>1553</v>
      </c>
      <c r="B23" s="2631"/>
      <c r="C23" s="2631"/>
      <c r="D23" s="2631"/>
      <c r="E23" s="2631"/>
      <c r="F23" s="2632"/>
    </row>
    <row r="24" spans="1:6" ht="43.5" customHeight="1">
      <c r="A24" s="2630" t="s">
        <v>1459</v>
      </c>
      <c r="B24" s="2631"/>
      <c r="C24" s="2631"/>
      <c r="D24" s="2631"/>
      <c r="E24" s="2631"/>
      <c r="F24" s="2632"/>
    </row>
    <row r="25" spans="1:6" ht="12.75" customHeight="1">
      <c r="A25" s="1801" t="s">
        <v>685</v>
      </c>
      <c r="B25" s="1800" t="s">
        <v>1460</v>
      </c>
      <c r="C25" s="1798"/>
      <c r="D25" s="1798"/>
      <c r="E25" s="1798"/>
      <c r="F25" s="1799"/>
    </row>
    <row r="26" spans="1:6" ht="12.75" customHeight="1">
      <c r="A26" s="1801" t="s">
        <v>685</v>
      </c>
      <c r="B26" s="1800" t="s">
        <v>1461</v>
      </c>
      <c r="C26" s="1798"/>
      <c r="D26" s="1798"/>
      <c r="E26" s="1798"/>
      <c r="F26" s="1799"/>
    </row>
    <row r="27" spans="1:6" ht="12.75" customHeight="1">
      <c r="A27" s="1801" t="s">
        <v>685</v>
      </c>
      <c r="B27" s="1800" t="s">
        <v>1462</v>
      </c>
      <c r="C27" s="1798"/>
      <c r="D27" s="1798"/>
      <c r="E27" s="1798"/>
      <c r="F27" s="1799"/>
    </row>
    <row r="28" spans="1:6" ht="12.75" customHeight="1">
      <c r="A28" s="1801" t="s">
        <v>685</v>
      </c>
      <c r="B28" s="1800" t="s">
        <v>1463</v>
      </c>
      <c r="C28" s="1798"/>
      <c r="D28" s="1798"/>
      <c r="E28" s="1798"/>
      <c r="F28" s="1799"/>
    </row>
    <row r="29" spans="1:6" ht="12.75" customHeight="1">
      <c r="A29" s="1801" t="s">
        <v>685</v>
      </c>
      <c r="B29" s="1800" t="s">
        <v>1464</v>
      </c>
      <c r="C29" s="1798"/>
      <c r="D29" s="1798"/>
      <c r="E29" s="1798"/>
      <c r="F29" s="1799"/>
    </row>
    <row r="30" spans="1:6" ht="12.75" customHeight="1">
      <c r="A30" s="1801" t="s">
        <v>685</v>
      </c>
      <c r="B30" s="1800" t="s">
        <v>1465</v>
      </c>
      <c r="C30" s="1798"/>
      <c r="D30" s="1798"/>
      <c r="E30" s="1798"/>
      <c r="F30" s="1799"/>
    </row>
    <row r="31" spans="1:6" ht="13.5" thickBot="1">
      <c r="A31" s="2619"/>
      <c r="B31" s="2620"/>
      <c r="C31" s="2620"/>
      <c r="D31" s="2620"/>
      <c r="E31" s="2620"/>
      <c r="F31" s="2621"/>
    </row>
    <row r="32" spans="1:6" ht="15">
      <c r="A32" s="1792"/>
      <c r="B32" s="1792"/>
      <c r="C32" s="1792"/>
      <c r="D32" s="1792"/>
      <c r="E32" s="1792"/>
      <c r="F32" s="1792"/>
    </row>
    <row r="33" spans="1:6" ht="15">
      <c r="A33" s="1793"/>
    </row>
    <row r="34" spans="1:6">
      <c r="A34" s="1794"/>
    </row>
    <row r="35" spans="1:6">
      <c r="A35" s="1794"/>
    </row>
    <row r="36" spans="1:6">
      <c r="B36" s="1802"/>
      <c r="C36" s="1802"/>
      <c r="F36" s="1802"/>
    </row>
    <row r="37" spans="1:6">
      <c r="E37" s="1795" t="s">
        <v>1711</v>
      </c>
    </row>
  </sheetData>
  <mergeCells count="39">
    <mergeCell ref="A1:F2"/>
    <mergeCell ref="A7:F7"/>
    <mergeCell ref="A31:F31"/>
    <mergeCell ref="B22:F22"/>
    <mergeCell ref="A18:F18"/>
    <mergeCell ref="A19:F19"/>
    <mergeCell ref="A23:F23"/>
    <mergeCell ref="A24:F24"/>
    <mergeCell ref="B20:F20"/>
    <mergeCell ref="B21:F21"/>
    <mergeCell ref="A15:B15"/>
    <mergeCell ref="C15:D15"/>
    <mergeCell ref="E15:F15"/>
    <mergeCell ref="A16:D16"/>
    <mergeCell ref="E16:F16"/>
    <mergeCell ref="B17:F17"/>
    <mergeCell ref="B12:F12"/>
    <mergeCell ref="A13:F13"/>
    <mergeCell ref="A14:B14"/>
    <mergeCell ref="C14:E14"/>
    <mergeCell ref="E8:F8"/>
    <mergeCell ref="E9:F9"/>
    <mergeCell ref="A10:C10"/>
    <mergeCell ref="A11:C11"/>
    <mergeCell ref="D10:F10"/>
    <mergeCell ref="D11:F11"/>
    <mergeCell ref="A8:B8"/>
    <mergeCell ref="A9:B9"/>
    <mergeCell ref="C8:D8"/>
    <mergeCell ref="C9:D9"/>
    <mergeCell ref="A6:B6"/>
    <mergeCell ref="C6:D6"/>
    <mergeCell ref="E6:F6"/>
    <mergeCell ref="B3:F3"/>
    <mergeCell ref="A4:B4"/>
    <mergeCell ref="C4:D4"/>
    <mergeCell ref="E4:F4"/>
    <mergeCell ref="A5:B5"/>
    <mergeCell ref="C5:F5"/>
  </mergeCells>
  <pageMargins left="0.43307086614173229" right="0.23622047244094491" top="0.74803149606299213" bottom="0.74803149606299213" header="0.31496062992125984" footer="0.31496062992125984"/>
  <pageSetup paperSize="9" orientation="portrait" r:id="rId1"/>
  <headerFooter>
    <oddFooter>&amp;C&amp;1#&amp;"Calibri"&amp;12&amp;K008000Internal Use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3">
    <pageSetUpPr fitToPage="1"/>
  </sheetPr>
  <dimension ref="B1:AG65"/>
  <sheetViews>
    <sheetView showGridLines="0" showRowColHeaders="0" showZeros="0" view="pageBreakPreview" topLeftCell="A16" zoomScaleNormal="85" zoomScaleSheetLayoutView="100" workbookViewId="0">
      <pane xSplit="29" topLeftCell="AD1" activePane="topRight" state="frozen"/>
      <selection activeCell="F14" sqref="F14"/>
      <selection pane="topRight" activeCell="V24" sqref="V24"/>
    </sheetView>
  </sheetViews>
  <sheetFormatPr baseColWidth="10" defaultColWidth="11.42578125" defaultRowHeight="12.75"/>
  <cols>
    <col min="1" max="1" width="3" style="1029" customWidth="1"/>
    <col min="2" max="2" width="8.28515625" style="1029" customWidth="1"/>
    <col min="3" max="3" width="3" style="1029" customWidth="1"/>
    <col min="4" max="4" width="2.140625" style="1029" customWidth="1"/>
    <col min="5" max="5" width="4.28515625" style="1029" customWidth="1"/>
    <col min="6" max="6" width="3.7109375" style="1029" customWidth="1"/>
    <col min="7" max="7" width="4.5703125" style="1029" customWidth="1"/>
    <col min="8" max="9" width="3.7109375" style="1029" customWidth="1"/>
    <col min="10" max="10" width="3.42578125" style="1029" customWidth="1"/>
    <col min="11" max="11" width="4" style="1029" customWidth="1"/>
    <col min="12" max="12" width="3.7109375" style="1029" customWidth="1"/>
    <col min="13" max="13" width="4.140625" style="1029" customWidth="1"/>
    <col min="14" max="14" width="5" style="1029" customWidth="1"/>
    <col min="15" max="15" width="3.42578125" style="1029" customWidth="1"/>
    <col min="16" max="16" width="2.140625" style="1029" customWidth="1"/>
    <col min="17" max="18" width="3.7109375" style="1029" customWidth="1"/>
    <col min="19" max="19" width="5.5703125" style="1029" customWidth="1"/>
    <col min="20" max="20" width="3.28515625" style="1029" customWidth="1"/>
    <col min="21" max="21" width="4.42578125" style="1029" customWidth="1"/>
    <col min="22" max="22" width="5.42578125" style="1029" customWidth="1"/>
    <col min="23" max="23" width="5.7109375" style="1029" customWidth="1"/>
    <col min="24" max="24" width="4.140625" style="1029" customWidth="1"/>
    <col min="25" max="25" width="3.42578125" style="1029" customWidth="1"/>
    <col min="26" max="26" width="5.7109375" style="1029" customWidth="1"/>
    <col min="27" max="28" width="6.5703125" style="1029" customWidth="1"/>
    <col min="29" max="29" width="9.7109375" style="1029" customWidth="1"/>
    <col min="30" max="31" width="3.42578125" style="1029" customWidth="1"/>
    <col min="32" max="16384" width="11.42578125" style="1029"/>
  </cols>
  <sheetData>
    <row r="1" spans="2:29" ht="15">
      <c r="B1" s="2648" t="s">
        <v>1506</v>
      </c>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row>
    <row r="2" spans="2:29" ht="25.5" customHeight="1" thickBot="1"/>
    <row r="3" spans="2:29">
      <c r="B3" s="1090"/>
      <c r="C3" s="1108"/>
      <c r="D3" s="1108"/>
      <c r="E3" s="1108"/>
      <c r="F3" s="1108"/>
      <c r="G3" s="1108"/>
      <c r="H3" s="1108"/>
      <c r="I3" s="1108"/>
      <c r="J3" s="1108"/>
      <c r="K3" s="1108"/>
      <c r="L3" s="1108"/>
      <c r="M3" s="1089"/>
      <c r="N3" s="1089"/>
      <c r="O3" s="1089"/>
      <c r="P3" s="1089"/>
      <c r="Q3" s="1089"/>
      <c r="R3" s="1089"/>
      <c r="S3" s="1089"/>
      <c r="T3" s="1089"/>
      <c r="U3" s="1089"/>
      <c r="V3" s="1089"/>
      <c r="W3" s="1089"/>
      <c r="X3" s="1089"/>
      <c r="Y3" s="1089"/>
      <c r="Z3" s="1089"/>
      <c r="AA3" s="1089"/>
      <c r="AB3" s="1089"/>
      <c r="AC3" s="1107"/>
    </row>
    <row r="4" spans="2:29" ht="12.75" customHeight="1">
      <c r="B4" s="1040"/>
      <c r="C4" s="1093"/>
      <c r="D4" s="1095"/>
      <c r="E4" s="1095"/>
      <c r="F4" s="1095" t="s">
        <v>329</v>
      </c>
      <c r="G4" s="1093"/>
      <c r="H4" s="2645">
        <f>PROMOTOR</f>
        <v>0</v>
      </c>
      <c r="I4" s="2645"/>
      <c r="J4" s="2645"/>
      <c r="K4" s="2645"/>
      <c r="L4" s="2645"/>
      <c r="M4" s="2645"/>
      <c r="N4" s="1094"/>
      <c r="O4" s="1106"/>
      <c r="P4" s="1106"/>
      <c r="Q4" s="1106"/>
      <c r="R4" s="2650" t="s">
        <v>1501</v>
      </c>
      <c r="S4" s="2650"/>
      <c r="T4" s="2650"/>
      <c r="U4" s="2650"/>
      <c r="V4" s="2650"/>
      <c r="W4" s="2650"/>
      <c r="X4" s="2650"/>
      <c r="Y4" s="2650"/>
      <c r="Z4" s="2650"/>
      <c r="AA4" s="2650"/>
      <c r="AB4" s="2650"/>
      <c r="AC4" s="1039"/>
    </row>
    <row r="5" spans="2:29" ht="9" customHeight="1">
      <c r="B5" s="1040"/>
      <c r="C5" s="1093"/>
      <c r="D5" s="1095"/>
      <c r="E5" s="1095"/>
      <c r="F5" s="1095"/>
      <c r="G5" s="1093"/>
      <c r="H5" s="1099"/>
      <c r="I5" s="1099"/>
      <c r="J5" s="1099"/>
      <c r="K5" s="1099"/>
      <c r="L5" s="1098"/>
      <c r="M5" s="1097"/>
      <c r="N5" s="1097"/>
      <c r="O5" s="1036"/>
      <c r="P5" s="1036"/>
      <c r="Q5" s="1036"/>
      <c r="R5" s="1036"/>
      <c r="S5" s="1036"/>
      <c r="T5" s="1036"/>
      <c r="U5" s="1036"/>
      <c r="V5" s="1036"/>
      <c r="W5" s="1036"/>
      <c r="X5" s="1036"/>
      <c r="Y5" s="1036"/>
      <c r="Z5" s="1105"/>
      <c r="AA5" s="1105"/>
      <c r="AB5" s="1105"/>
      <c r="AC5" s="1039"/>
    </row>
    <row r="6" spans="2:29" ht="12.75" customHeight="1">
      <c r="B6" s="1040"/>
      <c r="C6" s="1093"/>
      <c r="D6" s="1095"/>
      <c r="E6" s="1095"/>
      <c r="F6" s="1095" t="s">
        <v>45</v>
      </c>
      <c r="G6" s="1093"/>
      <c r="H6" s="2645">
        <f>NIF_PROMOTOR</f>
        <v>0</v>
      </c>
      <c r="I6" s="2645"/>
      <c r="J6" s="2645"/>
      <c r="K6" s="2645"/>
      <c r="L6" s="1098"/>
      <c r="M6" s="1097"/>
      <c r="N6" s="1097"/>
      <c r="O6" s="1036"/>
      <c r="P6" s="1036"/>
      <c r="Q6" s="1036"/>
      <c r="R6" s="1036"/>
      <c r="S6" s="1036"/>
      <c r="T6" s="1036"/>
      <c r="U6" s="1069" t="s">
        <v>57</v>
      </c>
      <c r="V6" s="1036"/>
      <c r="W6" s="2645">
        <f>GESTOR</f>
        <v>0</v>
      </c>
      <c r="X6" s="2645"/>
      <c r="Y6" s="2645"/>
      <c r="Z6" s="2645"/>
      <c r="AA6" s="2645"/>
      <c r="AB6" s="2645"/>
      <c r="AC6" s="1039"/>
    </row>
    <row r="7" spans="2:29" ht="7.5" customHeight="1">
      <c r="B7" s="1040"/>
      <c r="C7" s="1093"/>
      <c r="D7" s="1095"/>
      <c r="E7" s="1095"/>
      <c r="F7" s="1095"/>
      <c r="G7" s="1093"/>
      <c r="H7" s="1099"/>
      <c r="I7" s="1099"/>
      <c r="J7" s="1099"/>
      <c r="K7" s="1099"/>
      <c r="L7" s="1098"/>
      <c r="M7" s="1097"/>
      <c r="N7" s="1097"/>
      <c r="O7" s="1036"/>
      <c r="P7" s="1036"/>
      <c r="Q7" s="1036"/>
      <c r="R7" s="1036"/>
      <c r="S7" s="1036"/>
      <c r="T7" s="1036"/>
      <c r="U7" s="1036"/>
      <c r="V7" s="1036"/>
      <c r="W7" s="1104"/>
      <c r="X7" s="1104"/>
      <c r="Y7" s="1103"/>
      <c r="Z7" s="1103"/>
      <c r="AA7" s="1068"/>
      <c r="AB7" s="1103"/>
      <c r="AC7" s="1039"/>
    </row>
    <row r="8" spans="2:29">
      <c r="B8" s="1040"/>
      <c r="C8" s="1093"/>
      <c r="D8" s="1095"/>
      <c r="E8" s="1095"/>
      <c r="F8" s="1095" t="s">
        <v>46</v>
      </c>
      <c r="G8" s="1093"/>
      <c r="H8" s="2645">
        <f>DOMICILIO_PROMOTOR</f>
        <v>0</v>
      </c>
      <c r="I8" s="2645"/>
      <c r="J8" s="2645"/>
      <c r="K8" s="2645"/>
      <c r="L8" s="2645"/>
      <c r="M8" s="2645"/>
      <c r="N8" s="1097"/>
      <c r="O8" s="1102"/>
      <c r="P8" s="1102"/>
      <c r="Q8" s="1102"/>
      <c r="R8" s="1102"/>
      <c r="S8" s="1102"/>
      <c r="T8" s="1068"/>
      <c r="U8" s="1101"/>
      <c r="V8" s="1068"/>
      <c r="W8" s="2646">
        <f>GR_GESTOR</f>
        <v>0</v>
      </c>
      <c r="X8" s="2646"/>
      <c r="Y8" s="2646"/>
      <c r="Z8" s="2646"/>
      <c r="AA8" s="2646"/>
      <c r="AB8" s="2646"/>
      <c r="AC8" s="1100"/>
    </row>
    <row r="9" spans="2:29" ht="9" customHeight="1">
      <c r="B9" s="1040"/>
      <c r="C9" s="1093"/>
      <c r="D9" s="1095"/>
      <c r="E9" s="1095"/>
      <c r="F9" s="1095"/>
      <c r="G9" s="1093"/>
      <c r="H9" s="1099"/>
      <c r="I9" s="1099"/>
      <c r="J9" s="1099"/>
      <c r="K9" s="1099"/>
      <c r="L9" s="1098"/>
      <c r="M9" s="1097"/>
      <c r="N9" s="1097"/>
      <c r="O9" s="1036"/>
      <c r="P9" s="1036"/>
      <c r="Q9" s="1036"/>
      <c r="R9" s="1036"/>
      <c r="S9" s="1036"/>
      <c r="T9" s="1036"/>
      <c r="U9" s="1036"/>
      <c r="V9" s="1036"/>
      <c r="W9" s="1068"/>
      <c r="X9" s="1068"/>
      <c r="Y9" s="1096"/>
      <c r="Z9" s="1068"/>
      <c r="AA9" s="1068"/>
      <c r="AB9" s="1068"/>
      <c r="AC9" s="1039"/>
    </row>
    <row r="10" spans="2:29">
      <c r="B10" s="1040"/>
      <c r="C10" s="1093"/>
      <c r="D10" s="1095"/>
      <c r="E10" s="1095"/>
      <c r="F10" s="1095" t="s">
        <v>47</v>
      </c>
      <c r="G10" s="1093"/>
      <c r="H10" s="2645">
        <f>MUNICIPIO_PROMOTOR</f>
        <v>0</v>
      </c>
      <c r="I10" s="2645"/>
      <c r="J10" s="2645"/>
      <c r="K10" s="2645"/>
      <c r="L10" s="2645"/>
      <c r="M10" s="2645"/>
      <c r="N10" s="2645"/>
      <c r="O10" s="1036"/>
      <c r="P10" s="1036"/>
      <c r="Q10" s="1036"/>
      <c r="R10" s="1036"/>
      <c r="S10" s="1036"/>
      <c r="T10" s="1036"/>
      <c r="U10" s="1036"/>
      <c r="V10" s="1094" t="str">
        <f>CPD</f>
        <v>Avda Hermanos Bou, 239
12003-Castellón</v>
      </c>
      <c r="W10" s="1036"/>
      <c r="X10" s="1036"/>
      <c r="Y10" s="1036"/>
      <c r="Z10" s="1036"/>
      <c r="AA10" s="1036"/>
      <c r="AB10" s="1036"/>
      <c r="AC10" s="1039"/>
    </row>
    <row r="11" spans="2:29" ht="7.5" customHeight="1">
      <c r="B11" s="1040"/>
      <c r="C11" s="1093"/>
      <c r="D11" s="1093"/>
      <c r="E11" s="1093"/>
      <c r="F11" s="1093"/>
      <c r="G11" s="1093"/>
      <c r="H11" s="1093"/>
      <c r="I11" s="1093"/>
      <c r="J11" s="1093"/>
      <c r="K11" s="1093"/>
      <c r="L11" s="1093"/>
      <c r="M11" s="1036"/>
      <c r="N11" s="1036"/>
      <c r="O11" s="1036"/>
      <c r="P11" s="1036"/>
      <c r="Q11" s="1036"/>
      <c r="R11" s="1036"/>
      <c r="S11" s="1036"/>
      <c r="T11" s="1036"/>
      <c r="U11" s="1036"/>
      <c r="V11" s="1036"/>
      <c r="W11" s="1036"/>
      <c r="X11" s="1036"/>
      <c r="Y11" s="1036"/>
      <c r="Z11" s="1036"/>
      <c r="AA11" s="1036"/>
      <c r="AB11" s="1036"/>
      <c r="AC11" s="1039"/>
    </row>
    <row r="12" spans="2:29">
      <c r="B12" s="1040"/>
      <c r="C12" s="1093"/>
      <c r="D12" s="1093"/>
      <c r="E12" s="1093"/>
      <c r="F12" s="1093"/>
      <c r="G12" s="1093"/>
      <c r="H12" s="1093"/>
      <c r="I12" s="1093"/>
      <c r="J12" s="1093"/>
      <c r="K12" s="1093"/>
      <c r="L12" s="1093"/>
      <c r="M12" s="1036"/>
      <c r="N12" s="1036"/>
      <c r="O12" s="1036"/>
      <c r="P12" s="1036"/>
      <c r="Q12" s="1036"/>
      <c r="R12" s="1036"/>
      <c r="S12" s="1036"/>
      <c r="T12" s="1036"/>
      <c r="U12" s="1036"/>
      <c r="V12" s="1036"/>
      <c r="W12" s="1036"/>
      <c r="X12" s="1036"/>
      <c r="Y12" s="1036"/>
      <c r="Z12" s="1036"/>
      <c r="AA12" s="1036"/>
      <c r="AB12" s="1036"/>
      <c r="AC12" s="1039"/>
    </row>
    <row r="13" spans="2:29" ht="15.95" customHeight="1">
      <c r="B13" s="1040"/>
      <c r="C13" s="1036"/>
      <c r="D13" s="1036"/>
      <c r="E13" s="1036"/>
      <c r="F13" s="1036"/>
      <c r="G13" s="1036"/>
      <c r="H13" s="1092"/>
      <c r="I13" s="1036"/>
      <c r="J13" s="2644"/>
      <c r="K13" s="2644"/>
      <c r="L13" s="2644"/>
      <c r="M13" s="2644"/>
      <c r="N13" s="1036"/>
      <c r="O13" s="1036"/>
      <c r="P13" s="1036"/>
      <c r="Q13" s="1036"/>
      <c r="R13" s="1036"/>
      <c r="S13" s="1036"/>
      <c r="T13" s="1036"/>
      <c r="U13" s="1036"/>
      <c r="V13" s="1036"/>
      <c r="W13" s="1036"/>
      <c r="X13" s="1036"/>
      <c r="Y13" s="1036"/>
      <c r="Z13" s="1036"/>
      <c r="AA13" s="1036"/>
      <c r="AB13" s="1036"/>
      <c r="AC13" s="1039"/>
    </row>
    <row r="14" spans="2:29">
      <c r="B14" s="1040"/>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9"/>
    </row>
    <row r="15" spans="2:29" ht="14.25">
      <c r="B15" s="1040"/>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39"/>
    </row>
    <row r="16" spans="2:29" ht="15.75" customHeight="1">
      <c r="B16" s="1040"/>
      <c r="C16" s="2639" t="s">
        <v>1502</v>
      </c>
      <c r="D16" s="2639"/>
      <c r="E16" s="2639"/>
      <c r="F16" s="2639"/>
      <c r="G16" s="2639"/>
      <c r="H16" s="2639"/>
      <c r="I16" s="2639"/>
      <c r="J16" s="2639"/>
      <c r="K16" s="2639"/>
      <c r="L16" s="2639"/>
      <c r="M16" s="2639"/>
      <c r="N16" s="2639"/>
      <c r="O16" s="2639"/>
      <c r="P16" s="2639"/>
      <c r="Q16" s="2639"/>
      <c r="R16" s="2639"/>
      <c r="S16" s="2639"/>
      <c r="T16" s="2639"/>
      <c r="U16" s="2639"/>
      <c r="V16" s="2639"/>
      <c r="W16" s="2639"/>
      <c r="X16" s="2639"/>
      <c r="Y16" s="2639"/>
      <c r="Z16" s="2639"/>
      <c r="AA16" s="2639"/>
      <c r="AB16" s="2639"/>
      <c r="AC16" s="1039"/>
    </row>
    <row r="17" spans="2:33" ht="14.25" customHeight="1">
      <c r="B17" s="1040"/>
      <c r="C17" s="2639"/>
      <c r="D17" s="2639"/>
      <c r="E17" s="2639"/>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1039"/>
    </row>
    <row r="18" spans="2:33" ht="16.5" customHeight="1">
      <c r="B18" s="1040"/>
      <c r="C18" s="1070" t="s">
        <v>337</v>
      </c>
      <c r="D18" s="1091"/>
      <c r="E18" s="1091"/>
      <c r="F18" s="1091"/>
      <c r="G18" s="1091"/>
      <c r="H18" s="1091"/>
      <c r="I18" s="2641">
        <f>'Identificación del expediente'!F10</f>
        <v>0</v>
      </c>
      <c r="J18" s="2641"/>
      <c r="K18" s="2641"/>
      <c r="L18" s="2641"/>
      <c r="M18" s="1045" t="s">
        <v>1068</v>
      </c>
      <c r="N18" s="1045"/>
      <c r="O18" s="1091"/>
      <c r="P18" s="1091"/>
      <c r="Q18" s="1091"/>
      <c r="R18" s="1045"/>
      <c r="S18" s="1045"/>
      <c r="T18" s="1036"/>
      <c r="U18" s="1036"/>
      <c r="V18" s="1091"/>
      <c r="W18" s="1091"/>
      <c r="X18" s="1091"/>
      <c r="Y18" s="1091"/>
      <c r="Z18" s="1091"/>
      <c r="AA18" s="1091"/>
      <c r="AB18" s="1091"/>
      <c r="AC18" s="1039"/>
    </row>
    <row r="19" spans="2:33" ht="22.5" customHeight="1">
      <c r="B19" s="1040"/>
      <c r="C19" s="1070"/>
      <c r="D19" s="1091"/>
      <c r="E19" s="1091"/>
      <c r="F19" s="1091"/>
      <c r="G19" s="1091"/>
      <c r="H19" s="1091"/>
      <c r="I19" s="1091"/>
      <c r="J19" s="1091"/>
      <c r="K19" s="1091"/>
      <c r="L19" s="1091"/>
      <c r="M19" s="1091"/>
      <c r="N19" s="1091"/>
      <c r="O19" s="1091"/>
      <c r="P19" s="1091"/>
      <c r="Q19" s="1091"/>
      <c r="R19" s="1036"/>
      <c r="S19" s="1036"/>
      <c r="T19" s="1036"/>
      <c r="U19" s="1036"/>
      <c r="V19" s="1091"/>
      <c r="W19" s="1091"/>
      <c r="X19" s="1091"/>
      <c r="Y19" s="1091"/>
      <c r="Z19" s="1091"/>
      <c r="AA19" s="1091"/>
      <c r="AB19" s="1091"/>
      <c r="AC19" s="1039"/>
    </row>
    <row r="20" spans="2:33" ht="22.5" customHeight="1">
      <c r="B20" s="1040"/>
      <c r="C20" s="1070"/>
      <c r="D20" s="1091"/>
      <c r="E20" s="1091"/>
      <c r="F20" s="1091"/>
      <c r="G20" s="1091"/>
      <c r="H20" s="1091"/>
      <c r="I20" s="1091"/>
      <c r="J20" s="1091"/>
      <c r="K20" s="1091"/>
      <c r="L20" s="1091"/>
      <c r="M20" s="1091"/>
      <c r="N20" s="1091"/>
      <c r="O20" s="1091"/>
      <c r="P20" s="1091"/>
      <c r="Q20" s="1091"/>
      <c r="R20" s="1036"/>
      <c r="S20" s="1036"/>
      <c r="T20" s="1036"/>
      <c r="U20" s="1036"/>
      <c r="V20" s="1091"/>
      <c r="W20" s="1091"/>
      <c r="X20" s="1091"/>
      <c r="Y20" s="1091"/>
      <c r="Z20" s="1091"/>
      <c r="AA20" s="1091"/>
      <c r="AB20" s="1091"/>
      <c r="AC20" s="1039"/>
    </row>
    <row r="21" spans="2:33" ht="22.5" customHeight="1">
      <c r="B21" s="1040"/>
      <c r="C21" s="1070"/>
      <c r="D21" s="1091"/>
      <c r="E21" s="1091"/>
      <c r="F21" s="1091"/>
      <c r="G21" s="1091"/>
      <c r="H21" s="1091"/>
      <c r="I21" s="1091"/>
      <c r="J21" s="1091"/>
      <c r="K21" s="1091"/>
      <c r="L21" s="1091"/>
      <c r="M21" s="1091"/>
      <c r="N21" s="1091"/>
      <c r="O21" s="1091"/>
      <c r="P21" s="1091"/>
      <c r="Q21" s="1091"/>
      <c r="R21" s="1036"/>
      <c r="S21" s="1036"/>
      <c r="T21" s="1036"/>
      <c r="U21" s="1036"/>
      <c r="V21" s="1091"/>
      <c r="W21" s="1091"/>
      <c r="X21" s="1091"/>
      <c r="Y21" s="1091"/>
      <c r="Z21" s="1091"/>
      <c r="AA21" s="1091"/>
      <c r="AB21" s="1091"/>
      <c r="AC21" s="1039"/>
    </row>
    <row r="22" spans="2:33" ht="22.5" customHeight="1">
      <c r="B22" s="1040"/>
      <c r="C22" s="1070"/>
      <c r="D22" s="1091"/>
      <c r="E22" s="1091"/>
      <c r="F22" s="1091"/>
      <c r="G22" s="1091"/>
      <c r="H22" s="1091"/>
      <c r="I22" s="1091"/>
      <c r="J22" s="1091"/>
      <c r="K22" s="1091"/>
      <c r="L22" s="1091"/>
      <c r="M22" s="1091"/>
      <c r="N22" s="1091"/>
      <c r="O22" s="1091"/>
      <c r="P22" s="1091"/>
      <c r="Q22" s="1091"/>
      <c r="R22" s="1036"/>
      <c r="S22" s="1036"/>
      <c r="T22" s="1036"/>
      <c r="U22" s="1036"/>
      <c r="V22" s="1091"/>
      <c r="W22" s="1091"/>
      <c r="X22" s="1091"/>
      <c r="Y22" s="1091"/>
      <c r="Z22" s="1091"/>
      <c r="AA22" s="1091"/>
      <c r="AB22" s="1091"/>
      <c r="AC22" s="1039"/>
    </row>
    <row r="23" spans="2:33" ht="22.5" customHeight="1" thickBot="1">
      <c r="B23" s="1040"/>
      <c r="C23" s="1070"/>
      <c r="D23" s="1091"/>
      <c r="E23" s="1091"/>
      <c r="F23" s="1091"/>
      <c r="G23" s="1091"/>
      <c r="H23" s="1091"/>
      <c r="I23" s="1091"/>
      <c r="J23" s="1091"/>
      <c r="K23" s="1091"/>
      <c r="L23" s="1091"/>
      <c r="M23" s="1091"/>
      <c r="N23" s="1091"/>
      <c r="O23" s="1091"/>
      <c r="P23" s="1091"/>
      <c r="Q23" s="1091"/>
      <c r="R23" s="1036"/>
      <c r="S23" s="1036"/>
      <c r="T23" s="1036"/>
      <c r="U23" s="1036"/>
      <c r="V23" s="1091"/>
      <c r="W23" s="1091"/>
      <c r="X23" s="1091"/>
      <c r="Y23" s="1091"/>
      <c r="Z23" s="1091"/>
      <c r="AA23" s="1091"/>
      <c r="AB23" s="1091"/>
      <c r="AC23" s="1039"/>
    </row>
    <row r="24" spans="2:33" ht="13.5" customHeight="1">
      <c r="B24" s="1081"/>
      <c r="C24" s="1080"/>
      <c r="D24" s="1078"/>
      <c r="E24" s="1079"/>
      <c r="F24" s="1079"/>
      <c r="G24" s="1079"/>
      <c r="H24" s="1079"/>
      <c r="I24" s="1078"/>
      <c r="J24" s="1078"/>
      <c r="K24" s="1078"/>
      <c r="L24" s="1078"/>
      <c r="M24" s="1078"/>
      <c r="N24" s="1078"/>
      <c r="O24" s="1078"/>
      <c r="P24" s="1078"/>
      <c r="Q24" s="1077"/>
      <c r="R24" s="1076"/>
      <c r="S24" s="1076"/>
      <c r="T24" s="1076"/>
      <c r="U24" s="1075"/>
      <c r="V24" s="1586"/>
      <c r="W24" s="1586"/>
      <c r="X24" s="1586"/>
      <c r="Y24" s="1586"/>
      <c r="Z24" s="1586"/>
      <c r="AA24" s="1586"/>
      <c r="AB24" s="1074"/>
      <c r="AC24" s="1073"/>
      <c r="AD24" s="1088"/>
      <c r="AE24" s="1088"/>
      <c r="AF24" s="1088"/>
      <c r="AG24" s="1088"/>
    </row>
    <row r="25" spans="2:33" ht="13.5" customHeight="1">
      <c r="B25" s="1040"/>
      <c r="C25" s="1071"/>
      <c r="D25" s="1066"/>
      <c r="E25" s="1072" t="s">
        <v>335</v>
      </c>
      <c r="F25" s="1072"/>
      <c r="G25" s="1072"/>
      <c r="H25" s="1072"/>
      <c r="I25" s="1066"/>
      <c r="J25" s="1066"/>
      <c r="K25" s="1066"/>
      <c r="L25" s="1066"/>
      <c r="M25" s="1066"/>
      <c r="N25" s="1066"/>
      <c r="O25" s="1071"/>
      <c r="P25" s="1066"/>
      <c r="Q25" s="1052" t="s">
        <v>1505</v>
      </c>
      <c r="R25" s="1086"/>
      <c r="S25" s="1086"/>
      <c r="T25" s="1086"/>
      <c r="U25" s="1086"/>
      <c r="V25" s="1086"/>
      <c r="W25" s="1086"/>
      <c r="X25" s="1086"/>
      <c r="Y25" s="1086"/>
      <c r="Z25" s="1086"/>
      <c r="AA25" s="1086"/>
      <c r="AB25" s="1047"/>
      <c r="AC25" s="1084"/>
    </row>
    <row r="26" spans="2:33" ht="16.5" customHeight="1">
      <c r="B26" s="1040"/>
      <c r="C26" s="1067"/>
      <c r="D26" s="1066"/>
      <c r="E26" s="1066"/>
      <c r="F26" s="1066"/>
      <c r="G26" s="1066"/>
      <c r="H26" s="1066"/>
      <c r="I26" s="1066"/>
      <c r="J26" s="1066"/>
      <c r="K26" s="1066"/>
      <c r="L26" s="1066"/>
      <c r="M26" s="1066"/>
      <c r="N26" s="1066"/>
      <c r="O26" s="1066"/>
      <c r="P26" s="1066"/>
      <c r="Q26" s="1052" t="s">
        <v>1066</v>
      </c>
      <c r="R26" s="1085"/>
      <c r="S26" s="1085"/>
      <c r="T26" s="1085"/>
      <c r="U26" s="1085"/>
      <c r="V26" s="1085"/>
      <c r="W26" s="1085"/>
      <c r="X26" s="1085"/>
      <c r="Y26" s="1587"/>
      <c r="Z26" s="1587"/>
      <c r="AA26" s="1085"/>
      <c r="AB26" s="1047"/>
      <c r="AC26" s="1084"/>
    </row>
    <row r="27" spans="2:33" ht="15.75" customHeight="1">
      <c r="B27" s="1040"/>
      <c r="C27" s="1067"/>
      <c r="D27" s="1066"/>
      <c r="E27" s="1066"/>
      <c r="F27" s="1066"/>
      <c r="G27" s="1066"/>
      <c r="H27" s="1066"/>
      <c r="I27" s="1066"/>
      <c r="J27" s="1066"/>
      <c r="K27" s="1066"/>
      <c r="L27" s="1066"/>
      <c r="M27" s="1066"/>
      <c r="N27" s="1066"/>
      <c r="O27" s="1066"/>
      <c r="P27" s="1066"/>
      <c r="Q27" s="1072" t="s">
        <v>1065</v>
      </c>
      <c r="R27" s="1072"/>
      <c r="S27" s="1116"/>
      <c r="T27" s="1116"/>
      <c r="U27" s="1116"/>
      <c r="V27" s="1116"/>
      <c r="W27" s="1072"/>
      <c r="X27" s="1117"/>
      <c r="Y27" s="1116"/>
      <c r="Z27" s="1116"/>
      <c r="AA27" s="1116"/>
      <c r="AB27" s="1082"/>
      <c r="AC27" s="1084"/>
    </row>
    <row r="28" spans="2:33" s="1083" customFormat="1" ht="15.75" customHeight="1">
      <c r="B28" s="1040"/>
      <c r="C28" s="1067"/>
      <c r="D28" s="1066"/>
      <c r="E28" s="1066"/>
      <c r="F28" s="1066"/>
      <c r="G28" s="1066"/>
      <c r="H28" s="1066"/>
      <c r="I28" s="1066"/>
      <c r="J28" s="1066"/>
      <c r="K28" s="1066"/>
      <c r="L28" s="1065"/>
      <c r="M28" s="1065"/>
      <c r="N28" s="1065"/>
      <c r="O28" s="1065"/>
      <c r="P28" s="1065"/>
      <c r="Q28" s="1118" t="s">
        <v>334</v>
      </c>
      <c r="R28" s="1050"/>
      <c r="S28" s="1050"/>
      <c r="T28" s="1050"/>
      <c r="U28" s="1119"/>
      <c r="V28" s="2647"/>
      <c r="W28" s="2647"/>
      <c r="X28" s="2647"/>
      <c r="Y28" s="2647"/>
      <c r="Z28" s="2647"/>
      <c r="AA28" s="2647"/>
      <c r="AB28" s="1120" t="s">
        <v>333</v>
      </c>
      <c r="AC28" s="1084"/>
      <c r="AD28" s="1066"/>
    </row>
    <row r="29" spans="2:33" s="1083" customFormat="1" ht="15.75" customHeight="1">
      <c r="B29" s="1040"/>
      <c r="C29" s="1067"/>
      <c r="D29" s="1066"/>
      <c r="E29" s="1066"/>
      <c r="F29" s="1066"/>
      <c r="G29" s="1066"/>
      <c r="H29" s="1066"/>
      <c r="I29" s="1066"/>
      <c r="J29" s="1066"/>
      <c r="K29" s="1066"/>
      <c r="L29" s="1065"/>
      <c r="M29" s="1065"/>
      <c r="N29" s="1065"/>
      <c r="O29" s="1065"/>
      <c r="P29" s="1065"/>
      <c r="Q29" s="1118"/>
      <c r="R29" s="1050"/>
      <c r="S29" s="1443"/>
      <c r="T29" s="1443"/>
      <c r="U29" s="1594"/>
      <c r="V29" s="1595"/>
      <c r="W29" s="1595"/>
      <c r="X29" s="1595"/>
      <c r="Y29" s="1595"/>
      <c r="Z29" s="1595"/>
      <c r="AA29" s="1595"/>
      <c r="AB29" s="1120"/>
      <c r="AC29" s="1084"/>
      <c r="AD29" s="1066"/>
    </row>
    <row r="30" spans="2:33" s="1083" customFormat="1" ht="15.75" customHeight="1">
      <c r="B30" s="1040"/>
      <c r="C30" s="1067"/>
      <c r="D30" s="1066"/>
      <c r="E30" s="1066"/>
      <c r="F30" s="1066"/>
      <c r="G30" s="1066"/>
      <c r="H30" s="1066"/>
      <c r="I30" s="1066"/>
      <c r="J30" s="1066"/>
      <c r="K30" s="1066"/>
      <c r="L30" s="1065"/>
      <c r="M30" s="1065"/>
      <c r="N30" s="1065"/>
      <c r="O30" s="1065"/>
      <c r="P30" s="1065"/>
      <c r="Q30" s="1118"/>
      <c r="R30" s="1050"/>
      <c r="S30" s="1443"/>
      <c r="T30" s="1443"/>
      <c r="U30" s="1594"/>
      <c r="V30" s="1595"/>
      <c r="W30" s="1595"/>
      <c r="X30" s="1595"/>
      <c r="Y30" s="1595"/>
      <c r="Z30" s="1595"/>
      <c r="AA30" s="1595"/>
      <c r="AB30" s="1120"/>
      <c r="AC30" s="1084"/>
      <c r="AD30" s="1066"/>
    </row>
    <row r="31" spans="2:33" s="1083" customFormat="1" ht="15.75" customHeight="1">
      <c r="B31" s="1040"/>
      <c r="C31" s="1067"/>
      <c r="D31" s="1066"/>
      <c r="E31" s="1066"/>
      <c r="F31" s="1066"/>
      <c r="G31" s="1066"/>
      <c r="H31" s="1066"/>
      <c r="I31" s="1066"/>
      <c r="J31" s="1066"/>
      <c r="K31" s="1066"/>
      <c r="L31" s="1065"/>
      <c r="M31" s="1065"/>
      <c r="N31" s="1065"/>
      <c r="O31" s="1065"/>
      <c r="P31" s="1065"/>
      <c r="Q31" s="1118"/>
      <c r="R31" s="1050"/>
      <c r="S31" s="1443"/>
      <c r="T31" s="1443"/>
      <c r="U31" s="1594"/>
      <c r="V31" s="1595"/>
      <c r="W31" s="1595"/>
      <c r="X31" s="1595"/>
      <c r="Y31" s="1595"/>
      <c r="Z31" s="1595"/>
      <c r="AA31" s="1595"/>
      <c r="AB31" s="1120"/>
      <c r="AC31" s="1084"/>
      <c r="AD31" s="1066"/>
    </row>
    <row r="32" spans="2:33" s="1083" customFormat="1" ht="15.75" customHeight="1">
      <c r="B32" s="1040"/>
      <c r="C32" s="1067"/>
      <c r="D32" s="1066"/>
      <c r="E32" s="1066"/>
      <c r="F32" s="1066"/>
      <c r="G32" s="1066"/>
      <c r="H32" s="1066"/>
      <c r="I32" s="1066"/>
      <c r="J32" s="1066"/>
      <c r="K32" s="1066"/>
      <c r="L32" s="1065"/>
      <c r="M32" s="1065"/>
      <c r="N32" s="1065"/>
      <c r="O32" s="1065"/>
      <c r="P32" s="1065"/>
      <c r="Q32" s="1118"/>
      <c r="R32" s="1050"/>
      <c r="S32" s="1050"/>
      <c r="T32" s="1050"/>
      <c r="U32" s="1119"/>
      <c r="V32" s="1052"/>
      <c r="W32" s="1052"/>
      <c r="X32" s="1052"/>
      <c r="Y32" s="1118"/>
      <c r="Z32" s="1050"/>
      <c r="AA32" s="1050"/>
      <c r="AB32" s="1050"/>
      <c r="AC32" s="1084"/>
      <c r="AD32" s="1066"/>
    </row>
    <row r="33" spans="2:30" s="1083" customFormat="1" ht="15.75" customHeight="1">
      <c r="B33" s="54"/>
      <c r="C33" s="1087"/>
      <c r="D33" s="1066"/>
      <c r="E33" s="1072" t="s">
        <v>336</v>
      </c>
      <c r="F33" s="1072"/>
      <c r="G33" s="1072"/>
      <c r="H33" s="1072"/>
      <c r="I33" s="1066"/>
      <c r="J33" s="1066"/>
      <c r="K33" s="1066"/>
      <c r="L33" s="1066"/>
      <c r="M33" s="1110"/>
      <c r="N33" s="1110"/>
      <c r="O33" s="1111"/>
      <c r="P33" s="1110"/>
      <c r="Q33" s="328" t="s">
        <v>1503</v>
      </c>
      <c r="R33" s="360"/>
      <c r="S33" s="360"/>
      <c r="T33" s="360"/>
      <c r="U33" s="360"/>
      <c r="V33" s="360"/>
      <c r="W33" s="360"/>
      <c r="X33" s="360"/>
      <c r="Y33" s="360"/>
      <c r="Z33" s="360"/>
      <c r="AA33" s="360"/>
      <c r="AB33" s="286"/>
      <c r="AC33" s="1121"/>
      <c r="AD33" s="1066"/>
    </row>
    <row r="34" spans="2:30" s="1083" customFormat="1" ht="42.75" customHeight="1">
      <c r="B34" s="1112"/>
      <c r="C34" s="328"/>
      <c r="D34" s="1109"/>
      <c r="E34" s="1109"/>
      <c r="F34" s="1109"/>
      <c r="G34" s="1109"/>
      <c r="H34" s="1109"/>
      <c r="I34" s="1109"/>
      <c r="J34" s="1109"/>
      <c r="K34" s="1109"/>
      <c r="L34" s="1109"/>
      <c r="M34" s="1113"/>
      <c r="N34" s="1113"/>
      <c r="O34" s="1113"/>
      <c r="P34" s="1114"/>
      <c r="Q34" s="360" t="s">
        <v>1067</v>
      </c>
      <c r="R34" s="286"/>
      <c r="S34" s="286"/>
      <c r="T34" s="1113"/>
      <c r="U34" s="1113"/>
      <c r="V34" s="2642"/>
      <c r="W34" s="2642"/>
      <c r="X34" s="2642"/>
      <c r="Y34" s="2642"/>
      <c r="Z34" s="2642"/>
      <c r="AA34" s="2642"/>
      <c r="AB34" s="363" t="s">
        <v>333</v>
      </c>
      <c r="AC34" s="1115"/>
      <c r="AD34" s="1066"/>
    </row>
    <row r="35" spans="2:30" s="1083" customFormat="1" ht="20.25" customHeight="1">
      <c r="B35" s="1040"/>
      <c r="C35" s="1064"/>
      <c r="D35" s="1063"/>
      <c r="E35" s="1063"/>
      <c r="F35" s="1063"/>
      <c r="G35" s="1063"/>
      <c r="H35" s="1063"/>
      <c r="I35" s="1063"/>
      <c r="J35" s="1063"/>
      <c r="K35" s="1063"/>
      <c r="L35" s="1063"/>
      <c r="M35" s="1061"/>
      <c r="N35" s="1061"/>
      <c r="O35" s="1062"/>
      <c r="P35" s="1061"/>
      <c r="Q35" s="1061"/>
      <c r="R35" s="1061"/>
      <c r="S35" s="1061"/>
      <c r="T35" s="1061"/>
      <c r="U35" s="1061"/>
      <c r="V35" s="1061"/>
      <c r="W35" s="1061"/>
      <c r="X35" s="1061"/>
      <c r="Y35" s="1061"/>
      <c r="Z35" s="1061"/>
      <c r="AA35" s="1061"/>
      <c r="AB35" s="1036"/>
      <c r="AC35" s="1039"/>
    </row>
    <row r="36" spans="2:30" s="1083" customFormat="1" ht="20.25" customHeight="1">
      <c r="B36" s="1040"/>
      <c r="C36" s="1064"/>
      <c r="D36" s="1063"/>
      <c r="E36" s="1063"/>
      <c r="F36" s="1063"/>
      <c r="G36" s="1063"/>
      <c r="H36" s="1063"/>
      <c r="I36" s="1063"/>
      <c r="J36" s="1063"/>
      <c r="K36" s="1063"/>
      <c r="L36" s="1063"/>
      <c r="M36" s="1061"/>
      <c r="N36" s="1061"/>
      <c r="O36" s="1062"/>
      <c r="P36" s="1061"/>
      <c r="Q36" s="1061"/>
      <c r="R36" s="1061"/>
      <c r="S36" s="1061"/>
      <c r="T36" s="1061"/>
      <c r="U36" s="1061"/>
      <c r="V36" s="1061"/>
      <c r="W36" s="1061"/>
      <c r="X36" s="1061"/>
      <c r="Y36" s="1061"/>
      <c r="Z36" s="1061"/>
      <c r="AA36" s="1061"/>
      <c r="AB36" s="1036"/>
      <c r="AC36" s="1039"/>
    </row>
    <row r="37" spans="2:30" s="1083" customFormat="1" ht="20.25" customHeight="1">
      <c r="B37" s="1040"/>
      <c r="C37" s="1064"/>
      <c r="D37" s="1063"/>
      <c r="E37" s="1063"/>
      <c r="F37" s="1063"/>
      <c r="G37" s="1063"/>
      <c r="H37" s="1063"/>
      <c r="I37" s="1063"/>
      <c r="J37" s="1063"/>
      <c r="K37" s="1063"/>
      <c r="L37" s="1063"/>
      <c r="M37" s="1061"/>
      <c r="N37" s="1061"/>
      <c r="O37" s="1062"/>
      <c r="P37" s="1061"/>
      <c r="Q37" s="1061"/>
      <c r="R37" s="1061"/>
      <c r="S37" s="1061"/>
      <c r="T37" s="1061"/>
      <c r="U37" s="1061"/>
      <c r="V37" s="1061"/>
      <c r="W37" s="1061"/>
      <c r="X37" s="1061"/>
      <c r="Y37" s="1061"/>
      <c r="Z37" s="1061"/>
      <c r="AA37" s="1061"/>
      <c r="AB37" s="1036"/>
      <c r="AC37" s="1039"/>
    </row>
    <row r="38" spans="2:30" s="1083" customFormat="1" ht="20.25" customHeight="1">
      <c r="B38" s="1040"/>
      <c r="C38" s="1064"/>
      <c r="D38" s="1063"/>
      <c r="E38" s="1063"/>
      <c r="F38" s="1063"/>
      <c r="G38" s="1063"/>
      <c r="H38" s="1063"/>
      <c r="I38" s="1063"/>
      <c r="J38" s="1063"/>
      <c r="K38" s="1063"/>
      <c r="L38" s="1063"/>
      <c r="M38" s="1061"/>
      <c r="N38" s="1061"/>
      <c r="O38" s="1062"/>
      <c r="P38" s="1061"/>
      <c r="Q38" s="1061"/>
      <c r="R38" s="1061"/>
      <c r="S38" s="1061"/>
      <c r="T38" s="1061"/>
      <c r="U38" s="1061"/>
      <c r="V38" s="1061"/>
      <c r="W38" s="1061"/>
      <c r="X38" s="1061"/>
      <c r="Y38" s="1061"/>
      <c r="Z38" s="1061"/>
      <c r="AA38" s="1061"/>
      <c r="AB38" s="1036"/>
      <c r="AC38" s="1039"/>
    </row>
    <row r="39" spans="2:30" s="1083" customFormat="1" ht="20.25" customHeight="1">
      <c r="B39" s="1040"/>
      <c r="C39" s="1064"/>
      <c r="D39" s="1063"/>
      <c r="E39" s="1063"/>
      <c r="F39" s="1063"/>
      <c r="G39" s="1063"/>
      <c r="H39" s="1063"/>
      <c r="I39" s="1063"/>
      <c r="J39" s="1063"/>
      <c r="K39" s="1063"/>
      <c r="L39" s="1063"/>
      <c r="M39" s="1061"/>
      <c r="N39" s="1061"/>
      <c r="O39" s="1062"/>
      <c r="P39" s="1061"/>
      <c r="Q39" s="1061"/>
      <c r="R39" s="1061"/>
      <c r="S39" s="1061"/>
      <c r="T39" s="1061"/>
      <c r="U39" s="1061"/>
      <c r="V39" s="1061"/>
      <c r="W39" s="1061"/>
      <c r="X39" s="1061"/>
      <c r="Y39" s="1061"/>
      <c r="Z39" s="1061"/>
      <c r="AA39" s="1061"/>
      <c r="AB39" s="1036"/>
      <c r="AC39" s="1039"/>
    </row>
    <row r="40" spans="2:30" s="1083" customFormat="1" ht="20.25" customHeight="1">
      <c r="B40" s="1040"/>
      <c r="C40" s="1064"/>
      <c r="D40" s="1063"/>
      <c r="E40" s="1063"/>
      <c r="F40" s="1063"/>
      <c r="G40" s="1063"/>
      <c r="H40" s="1063"/>
      <c r="I40" s="1063"/>
      <c r="J40" s="1063"/>
      <c r="K40" s="1063"/>
      <c r="L40" s="1063"/>
      <c r="M40" s="1061"/>
      <c r="N40" s="1061"/>
      <c r="O40" s="1062"/>
      <c r="P40" s="1061"/>
      <c r="Q40" s="1061"/>
      <c r="R40" s="1061"/>
      <c r="S40" s="1061"/>
      <c r="T40" s="1061"/>
      <c r="U40" s="1061"/>
      <c r="V40" s="1061"/>
      <c r="W40" s="1061"/>
      <c r="X40" s="1061"/>
      <c r="Y40" s="1061"/>
      <c r="Z40" s="1061"/>
      <c r="AA40" s="1061"/>
      <c r="AB40" s="1036"/>
      <c r="AC40" s="1039"/>
      <c r="AD40" s="1047"/>
    </row>
    <row r="41" spans="2:30" s="1082" customFormat="1" ht="24" customHeight="1">
      <c r="B41" s="1060" t="s">
        <v>1063</v>
      </c>
      <c r="C41" s="2640" t="s">
        <v>1064</v>
      </c>
      <c r="D41" s="2640"/>
      <c r="E41" s="2640"/>
      <c r="F41" s="2640"/>
      <c r="G41" s="2640"/>
      <c r="H41" s="2640"/>
      <c r="I41" s="2640"/>
      <c r="J41" s="2640"/>
      <c r="K41" s="2640"/>
      <c r="L41" s="2640"/>
      <c r="M41" s="2640"/>
      <c r="N41" s="2640"/>
      <c r="O41" s="2640"/>
      <c r="P41" s="2640"/>
      <c r="Q41" s="2640"/>
      <c r="R41" s="2640"/>
      <c r="S41" s="2640"/>
      <c r="T41" s="2640"/>
      <c r="U41" s="2640"/>
      <c r="V41" s="2640"/>
      <c r="W41" s="2640"/>
      <c r="X41" s="2640"/>
      <c r="Y41" s="2640"/>
      <c r="Z41" s="2640"/>
      <c r="AA41" s="2640"/>
      <c r="AB41" s="2640"/>
      <c r="AC41" s="1039"/>
    </row>
    <row r="42" spans="2:30" s="1082" customFormat="1" ht="18" customHeight="1">
      <c r="B42" s="1040"/>
      <c r="C42" s="2643"/>
      <c r="D42" s="2643"/>
      <c r="E42" s="2643"/>
      <c r="F42" s="2643"/>
      <c r="G42" s="2643"/>
      <c r="H42" s="2643"/>
      <c r="I42" s="2643"/>
      <c r="J42" s="2643"/>
      <c r="K42" s="2643"/>
      <c r="L42" s="2643"/>
      <c r="M42" s="2643"/>
      <c r="N42" s="2643"/>
      <c r="O42" s="2643"/>
      <c r="P42" s="2643"/>
      <c r="Q42" s="2643"/>
      <c r="R42" s="2643"/>
      <c r="S42" s="2643"/>
      <c r="T42" s="1585"/>
      <c r="U42" s="1585"/>
      <c r="V42" s="1585"/>
      <c r="W42" s="1585"/>
      <c r="X42" s="1585"/>
      <c r="Y42" s="1585"/>
      <c r="Z42" s="1585"/>
      <c r="AA42" s="1585"/>
      <c r="AB42" s="1585"/>
      <c r="AC42" s="1039"/>
    </row>
    <row r="43" spans="2:30" s="1068" customFormat="1" ht="15.75" customHeight="1">
      <c r="B43" s="1040"/>
      <c r="C43" s="2636" t="s">
        <v>1182</v>
      </c>
      <c r="D43" s="2636"/>
      <c r="E43" s="2636"/>
      <c r="F43" s="2636"/>
      <c r="G43" s="2636"/>
      <c r="H43" s="2636"/>
      <c r="I43" s="2636"/>
      <c r="J43" s="2636"/>
      <c r="K43" s="2636"/>
      <c r="L43" s="2636"/>
      <c r="M43" s="2636"/>
      <c r="N43" s="2636"/>
      <c r="O43" s="2636"/>
      <c r="P43" s="2636"/>
      <c r="Q43" s="2636"/>
      <c r="R43" s="2636"/>
      <c r="S43" s="2636"/>
      <c r="T43" s="2636"/>
      <c r="U43" s="2636"/>
      <c r="V43" s="2636"/>
      <c r="W43" s="2636"/>
      <c r="X43" s="2636"/>
      <c r="Y43" s="2636"/>
      <c r="Z43" s="2636"/>
      <c r="AA43" s="2636"/>
      <c r="AB43" s="2636"/>
      <c r="AC43" s="1039"/>
    </row>
    <row r="44" spans="2:30" s="1068" customFormat="1" ht="27" customHeight="1">
      <c r="B44" s="1060" t="s">
        <v>1063</v>
      </c>
      <c r="C44" s="2636" t="s">
        <v>1069</v>
      </c>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1039"/>
    </row>
    <row r="45" spans="2:30" ht="34.5" customHeight="1">
      <c r="B45" s="1060" t="s">
        <v>1063</v>
      </c>
      <c r="C45" s="2636" t="s">
        <v>1504</v>
      </c>
      <c r="D45" s="2636"/>
      <c r="E45" s="2636"/>
      <c r="F45" s="2636"/>
      <c r="G45" s="2636"/>
      <c r="H45" s="2636"/>
      <c r="I45" s="2636"/>
      <c r="J45" s="2636"/>
      <c r="K45" s="2636"/>
      <c r="L45" s="2636"/>
      <c r="M45" s="2636"/>
      <c r="N45" s="2636"/>
      <c r="O45" s="2636"/>
      <c r="P45" s="2636"/>
      <c r="Q45" s="2636"/>
      <c r="R45" s="2636"/>
      <c r="S45" s="2636"/>
      <c r="T45" s="2636"/>
      <c r="U45" s="2636"/>
      <c r="V45" s="2636"/>
      <c r="W45" s="2636"/>
      <c r="X45" s="2636"/>
      <c r="Y45" s="2636"/>
      <c r="Z45" s="2636"/>
      <c r="AA45" s="2636"/>
      <c r="AB45" s="2636"/>
      <c r="AC45" s="1039"/>
    </row>
    <row r="46" spans="2:30" ht="15.75" customHeight="1">
      <c r="B46" s="1060" t="s">
        <v>1063</v>
      </c>
      <c r="C46" s="2636" t="s">
        <v>332</v>
      </c>
      <c r="D46" s="2636"/>
      <c r="E46" s="2636"/>
      <c r="F46" s="2636"/>
      <c r="G46" s="2636"/>
      <c r="H46" s="2636"/>
      <c r="I46" s="2636"/>
      <c r="J46" s="2636"/>
      <c r="K46" s="2636"/>
      <c r="L46" s="2636"/>
      <c r="M46" s="2636"/>
      <c r="N46" s="2636"/>
      <c r="O46" s="2636"/>
      <c r="P46" s="2636"/>
      <c r="Q46" s="2636"/>
      <c r="R46" s="2636"/>
      <c r="S46" s="2636"/>
      <c r="T46" s="2636"/>
      <c r="U46" s="2636"/>
      <c r="V46" s="2636"/>
      <c r="W46" s="2636"/>
      <c r="X46" s="2636"/>
      <c r="Y46" s="2636"/>
      <c r="Z46" s="2636"/>
      <c r="AA46" s="2636"/>
      <c r="AB46" s="2636"/>
      <c r="AC46" s="1039"/>
    </row>
    <row r="47" spans="2:30" ht="15.75" customHeight="1">
      <c r="B47" s="1040"/>
      <c r="C47" s="1059"/>
      <c r="D47" s="1059"/>
      <c r="E47" s="1059"/>
      <c r="F47" s="1059"/>
      <c r="G47" s="1059"/>
      <c r="H47" s="1059"/>
      <c r="I47" s="1059"/>
      <c r="J47" s="1059"/>
      <c r="K47" s="1059"/>
      <c r="L47" s="1059"/>
      <c r="M47" s="1059"/>
      <c r="N47" s="1059"/>
      <c r="O47" s="1059"/>
      <c r="P47" s="1059"/>
      <c r="Q47" s="1059"/>
      <c r="R47" s="1059"/>
      <c r="S47" s="1059"/>
      <c r="T47" s="1059"/>
      <c r="U47" s="1059"/>
      <c r="V47" s="1059"/>
      <c r="W47" s="1059"/>
      <c r="X47" s="1059"/>
      <c r="Y47" s="1059"/>
      <c r="Z47" s="1059"/>
      <c r="AA47" s="1059"/>
      <c r="AB47" s="1059"/>
      <c r="AC47" s="1039"/>
    </row>
    <row r="48" spans="2:30" ht="15.75" customHeight="1">
      <c r="B48" s="1060"/>
      <c r="C48" s="2637"/>
      <c r="D48" s="2637"/>
      <c r="E48" s="2637"/>
      <c r="F48" s="2637"/>
      <c r="G48" s="2637"/>
      <c r="H48" s="2637"/>
      <c r="I48" s="2637"/>
      <c r="J48" s="2637"/>
      <c r="K48" s="2637"/>
      <c r="L48" s="2637"/>
      <c r="M48" s="2637"/>
      <c r="N48" s="2637"/>
      <c r="O48" s="2637"/>
      <c r="P48" s="2637"/>
      <c r="Q48" s="2637"/>
      <c r="R48" s="2637"/>
      <c r="S48" s="2637"/>
      <c r="T48" s="2637"/>
      <c r="U48" s="2637"/>
      <c r="V48" s="2637"/>
      <c r="W48" s="2637"/>
      <c r="X48" s="2637"/>
      <c r="Y48" s="2637"/>
      <c r="Z48" s="2637"/>
      <c r="AA48" s="2637"/>
      <c r="AB48" s="2637"/>
      <c r="AC48" s="1039"/>
    </row>
    <row r="49" spans="2:31" ht="37.5" customHeight="1">
      <c r="B49" s="1060"/>
      <c r="C49" s="2636"/>
      <c r="D49" s="2636"/>
      <c r="E49" s="2636"/>
      <c r="F49" s="2636"/>
      <c r="G49" s="2636"/>
      <c r="H49" s="2636"/>
      <c r="I49" s="2636"/>
      <c r="J49" s="2636"/>
      <c r="K49" s="2636"/>
      <c r="L49" s="2636"/>
      <c r="M49" s="2636"/>
      <c r="N49" s="2636"/>
      <c r="O49" s="2636"/>
      <c r="P49" s="2636"/>
      <c r="Q49" s="2636"/>
      <c r="R49" s="2636"/>
      <c r="S49" s="2636"/>
      <c r="T49" s="2636"/>
      <c r="U49" s="2636"/>
      <c r="V49" s="2636"/>
      <c r="W49" s="2636"/>
      <c r="X49" s="2636"/>
      <c r="Y49" s="2636"/>
      <c r="Z49" s="2636"/>
      <c r="AA49" s="2636"/>
      <c r="AB49" s="2636"/>
      <c r="AC49" s="1039"/>
    </row>
    <row r="50" spans="2:31" ht="26.25" customHeight="1">
      <c r="B50" s="1060"/>
      <c r="C50" s="2636"/>
      <c r="D50" s="2636"/>
      <c r="E50" s="2636"/>
      <c r="F50" s="2636"/>
      <c r="G50" s="2636"/>
      <c r="H50" s="2636"/>
      <c r="I50" s="2636"/>
      <c r="J50" s="2636"/>
      <c r="K50" s="2636"/>
      <c r="L50" s="2636"/>
      <c r="M50" s="2636"/>
      <c r="N50" s="2636"/>
      <c r="O50" s="2636"/>
      <c r="P50" s="2636"/>
      <c r="Q50" s="2636"/>
      <c r="R50" s="2636"/>
      <c r="S50" s="2636"/>
      <c r="T50" s="2636"/>
      <c r="U50" s="2636"/>
      <c r="V50" s="2636"/>
      <c r="W50" s="2636"/>
      <c r="X50" s="2636"/>
      <c r="Y50" s="2636"/>
      <c r="Z50" s="2636"/>
      <c r="AA50" s="2636"/>
      <c r="AB50" s="2636"/>
      <c r="AC50" s="1039"/>
    </row>
    <row r="51" spans="2:31" ht="15" customHeight="1">
      <c r="B51" s="1040"/>
      <c r="C51" s="1059"/>
      <c r="D51" s="1059"/>
      <c r="E51" s="1059"/>
      <c r="F51" s="1059"/>
      <c r="G51" s="1059"/>
      <c r="H51" s="1059"/>
      <c r="I51" s="1059"/>
      <c r="J51" s="1059"/>
      <c r="K51" s="1059"/>
      <c r="L51" s="1059"/>
      <c r="M51" s="1059"/>
      <c r="N51" s="1059"/>
      <c r="O51" s="1059"/>
      <c r="P51" s="1059"/>
      <c r="Q51" s="1059"/>
      <c r="R51" s="1059"/>
      <c r="S51" s="1059"/>
      <c r="T51" s="1059"/>
      <c r="U51" s="1059"/>
      <c r="V51" s="1059"/>
      <c r="W51" s="1059"/>
      <c r="X51" s="1059"/>
      <c r="Y51" s="1059"/>
      <c r="Z51" s="1059"/>
      <c r="AA51" s="1059"/>
      <c r="AB51" s="1059"/>
      <c r="AC51" s="1039"/>
    </row>
    <row r="52" spans="2:31" ht="15.75" customHeight="1" thickBot="1">
      <c r="B52" s="1058"/>
      <c r="C52" s="1057"/>
      <c r="D52" s="1056"/>
      <c r="E52" s="1056"/>
      <c r="F52" s="1056"/>
      <c r="G52" s="1056"/>
      <c r="H52" s="1056"/>
      <c r="I52" s="1056"/>
      <c r="J52" s="1056"/>
      <c r="K52" s="1056"/>
      <c r="L52" s="1056"/>
      <c r="M52" s="1054"/>
      <c r="N52" s="1054"/>
      <c r="O52" s="1054"/>
      <c r="P52" s="1055"/>
      <c r="Q52" s="1054"/>
      <c r="R52" s="1054"/>
      <c r="S52" s="1054"/>
      <c r="T52" s="1054"/>
      <c r="U52" s="1054"/>
      <c r="V52" s="1054"/>
      <c r="W52" s="1054"/>
      <c r="X52" s="1054"/>
      <c r="Y52" s="1054"/>
      <c r="Z52" s="1054"/>
      <c r="AA52" s="1054"/>
      <c r="AB52" s="1054"/>
      <c r="AC52" s="1053"/>
    </row>
    <row r="53" spans="2:31" ht="12.75" customHeight="1">
      <c r="B53" s="1040"/>
      <c r="C53" s="1047"/>
      <c r="D53" s="1052"/>
      <c r="E53" s="1052"/>
      <c r="F53" s="1052"/>
      <c r="G53" s="1052"/>
      <c r="H53" s="1052"/>
      <c r="I53" s="1052"/>
      <c r="J53" s="1052"/>
      <c r="K53" s="1052"/>
      <c r="L53" s="1052"/>
      <c r="M53" s="1050"/>
      <c r="N53" s="1050"/>
      <c r="O53" s="1050"/>
      <c r="P53" s="1051"/>
      <c r="Q53" s="1050"/>
      <c r="R53" s="1050"/>
      <c r="S53" s="1050"/>
      <c r="T53" s="1050"/>
      <c r="U53" s="1050"/>
      <c r="V53" s="1050"/>
      <c r="W53" s="1047"/>
      <c r="X53" s="1047"/>
      <c r="Y53" s="1047"/>
      <c r="Z53" s="1047"/>
      <c r="AA53" s="1047"/>
      <c r="AB53" s="1048"/>
      <c r="AC53" s="1039"/>
    </row>
    <row r="54" spans="2:31" ht="12.75" customHeight="1">
      <c r="B54" s="1040"/>
      <c r="C54" s="1047"/>
      <c r="D54" s="1052"/>
      <c r="E54" s="1052"/>
      <c r="F54" s="1052"/>
      <c r="G54" s="1052"/>
      <c r="H54" s="1052"/>
      <c r="I54" s="1052"/>
      <c r="J54" s="1052"/>
      <c r="K54" s="1052"/>
      <c r="L54" s="1052"/>
      <c r="M54" s="1050"/>
      <c r="N54" s="1050"/>
      <c r="O54" s="1050"/>
      <c r="P54" s="1051"/>
      <c r="Q54" s="1050"/>
      <c r="R54" s="1050"/>
      <c r="S54" s="1049"/>
      <c r="T54" s="1049"/>
      <c r="U54" s="1049"/>
      <c r="V54" s="1049"/>
      <c r="W54" s="1049"/>
      <c r="X54" s="1049"/>
      <c r="Y54" s="1049"/>
      <c r="Z54" s="1049"/>
      <c r="AA54" s="1049"/>
      <c r="AB54" s="1048" t="s">
        <v>331</v>
      </c>
      <c r="AC54" s="1039"/>
    </row>
    <row r="55" spans="2:31">
      <c r="B55" s="1040"/>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39"/>
    </row>
    <row r="56" spans="2:31">
      <c r="B56" s="1040"/>
      <c r="C56" s="1047"/>
      <c r="D56" s="1047" t="s">
        <v>78</v>
      </c>
      <c r="E56" s="1047"/>
      <c r="F56" s="1047"/>
      <c r="G56" s="1047"/>
      <c r="H56" s="1047"/>
      <c r="I56" s="1047"/>
      <c r="J56" s="1047"/>
      <c r="K56" s="1047"/>
      <c r="L56" s="1047"/>
      <c r="M56" s="1047"/>
      <c r="N56" s="1047"/>
      <c r="O56" s="1047"/>
      <c r="P56" s="1047"/>
      <c r="Q56" s="1047"/>
      <c r="R56" s="1047"/>
      <c r="S56" s="1047"/>
      <c r="T56" s="1047"/>
      <c r="U56" s="1047"/>
      <c r="V56" s="1047"/>
      <c r="W56" s="1047"/>
      <c r="X56" s="1047"/>
      <c r="Y56" s="1047"/>
      <c r="Z56" s="1047"/>
      <c r="AA56" s="1047"/>
      <c r="AB56" s="1047"/>
      <c r="AC56" s="1039"/>
    </row>
    <row r="57" spans="2:31" ht="14.25">
      <c r="B57" s="1040"/>
      <c r="C57" s="1036"/>
      <c r="D57" s="1045"/>
      <c r="E57" s="1045"/>
      <c r="F57" s="1045"/>
      <c r="G57" s="1045"/>
      <c r="H57" s="1045"/>
      <c r="I57" s="1045"/>
      <c r="J57" s="1045"/>
      <c r="K57" s="1045"/>
      <c r="L57" s="1045"/>
      <c r="M57" s="1045"/>
      <c r="N57" s="1045"/>
      <c r="O57" s="1045"/>
      <c r="P57" s="1045"/>
      <c r="Q57" s="1045"/>
      <c r="R57" s="1045"/>
      <c r="S57" s="1045"/>
      <c r="T57" s="1045"/>
      <c r="U57" s="1045"/>
      <c r="V57" s="1045"/>
      <c r="W57" s="1045"/>
      <c r="X57" s="1045"/>
      <c r="Y57" s="1045"/>
      <c r="Z57" s="1045"/>
      <c r="AA57" s="1045"/>
      <c r="AB57" s="1036"/>
      <c r="AC57" s="1039"/>
    </row>
    <row r="58" spans="2:31" ht="14.25">
      <c r="B58" s="1040"/>
      <c r="C58" s="1045"/>
      <c r="D58" s="1045"/>
      <c r="E58" s="1045"/>
      <c r="F58" s="1045"/>
      <c r="G58" s="1045"/>
      <c r="H58" s="1045"/>
      <c r="I58" s="1045"/>
      <c r="J58" s="1045"/>
      <c r="K58" s="1045"/>
      <c r="L58" s="1045"/>
      <c r="M58" s="1045"/>
      <c r="N58" s="1036"/>
      <c r="O58" s="1046" t="s">
        <v>79</v>
      </c>
      <c r="P58" s="1045"/>
      <c r="Q58" s="2638"/>
      <c r="R58" s="2638"/>
      <c r="S58" s="2638"/>
      <c r="T58" s="2638"/>
      <c r="U58" s="2638"/>
      <c r="V58" s="2638"/>
      <c r="W58" s="2638"/>
      <c r="X58" s="1036"/>
      <c r="Y58" s="1036"/>
      <c r="Z58" s="1045"/>
      <c r="AA58" s="1045"/>
      <c r="AB58" s="1036"/>
      <c r="AC58" s="1039"/>
    </row>
    <row r="59" spans="2:31" ht="14.25">
      <c r="B59" s="1040"/>
      <c r="C59" s="1045"/>
      <c r="D59" s="1045"/>
      <c r="E59" s="1045"/>
      <c r="F59" s="1045"/>
      <c r="G59" s="1045"/>
      <c r="H59" s="1036"/>
      <c r="I59" s="1036"/>
      <c r="J59" s="1036"/>
      <c r="K59" s="1045"/>
      <c r="L59" s="1045"/>
      <c r="M59" s="1045"/>
      <c r="N59" s="1046"/>
      <c r="O59" s="1046"/>
      <c r="P59" s="1045"/>
      <c r="Q59" s="1045"/>
      <c r="R59" s="1045"/>
      <c r="S59" s="1045"/>
      <c r="T59" s="1046"/>
      <c r="U59" s="1045"/>
      <c r="V59" s="1045"/>
      <c r="W59" s="1045"/>
      <c r="X59" s="1036"/>
      <c r="Y59" s="1036"/>
      <c r="Z59" s="1045"/>
      <c r="AA59" s="1045"/>
      <c r="AB59" s="1036"/>
      <c r="AC59" s="1039"/>
    </row>
    <row r="60" spans="2:31" ht="13.5" thickBot="1">
      <c r="B60" s="1044"/>
      <c r="C60" s="1043"/>
      <c r="D60" s="1043"/>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c r="AC60" s="1042"/>
    </row>
    <row r="61" spans="2:31" ht="13.5" thickTop="1">
      <c r="B61" s="1033"/>
      <c r="C61" s="1035"/>
      <c r="D61" s="1033"/>
      <c r="E61" s="1031"/>
      <c r="F61" s="1033"/>
      <c r="G61" s="1033"/>
      <c r="H61" s="1033"/>
      <c r="I61" s="1033"/>
      <c r="J61" s="1035"/>
      <c r="K61" s="1035"/>
      <c r="L61" s="1035"/>
      <c r="M61" s="1033"/>
      <c r="N61" s="1033"/>
      <c r="O61" s="1031"/>
      <c r="P61" s="1031"/>
      <c r="Q61" s="1031"/>
      <c r="R61" s="1031"/>
      <c r="S61" s="1031"/>
      <c r="T61" s="1031"/>
      <c r="U61" s="1031"/>
      <c r="V61" s="1031"/>
      <c r="W61" s="1031"/>
      <c r="X61" s="1031"/>
      <c r="Y61" s="1031"/>
      <c r="Z61" s="1031"/>
      <c r="AA61" s="1031"/>
      <c r="AB61" s="1031"/>
      <c r="AC61" s="1031"/>
      <c r="AD61" s="1030"/>
      <c r="AE61" s="1030"/>
    </row>
    <row r="62" spans="2:31">
      <c r="B62" s="1033"/>
      <c r="C62" s="1032"/>
      <c r="D62" s="1032"/>
      <c r="E62" s="1034"/>
      <c r="F62" s="1032"/>
      <c r="G62" s="1032"/>
      <c r="H62" s="1032"/>
      <c r="I62" s="1032"/>
      <c r="J62" s="1032"/>
      <c r="K62" s="1032"/>
      <c r="L62" s="1032"/>
      <c r="M62" s="1032"/>
      <c r="N62" s="1033"/>
      <c r="O62" s="1031"/>
      <c r="P62" s="1031"/>
      <c r="Q62" s="1031"/>
      <c r="R62" s="1031"/>
      <c r="S62" s="1031"/>
      <c r="T62" s="1031"/>
      <c r="U62" s="1031"/>
      <c r="V62" s="1031"/>
      <c r="W62" s="1031"/>
      <c r="X62" s="1031"/>
      <c r="Y62" s="1031"/>
      <c r="Z62" s="1031"/>
      <c r="AA62" s="1031"/>
      <c r="AB62" s="1031"/>
      <c r="AC62" s="1031"/>
      <c r="AD62" s="1030"/>
      <c r="AE62" s="1030"/>
    </row>
    <row r="63" spans="2:31">
      <c r="B63" s="1032"/>
      <c r="AC63" s="1031"/>
      <c r="AD63" s="1030"/>
      <c r="AE63" s="1030"/>
    </row>
    <row r="64" spans="2:31">
      <c r="AD64" s="1030"/>
      <c r="AE64" s="1030"/>
    </row>
    <row r="65" spans="30:31">
      <c r="AD65" s="1030"/>
      <c r="AE65" s="1030"/>
    </row>
  </sheetData>
  <sheetProtection sheet="1" objects="1" scenarios="1" selectLockedCells="1"/>
  <mergeCells count="23">
    <mergeCell ref="B1:AC1"/>
    <mergeCell ref="H8:M8"/>
    <mergeCell ref="R4:AB4"/>
    <mergeCell ref="H6:K6"/>
    <mergeCell ref="H4:M4"/>
    <mergeCell ref="J13:M13"/>
    <mergeCell ref="H10:N10"/>
    <mergeCell ref="W6:AB6"/>
    <mergeCell ref="W8:AB8"/>
    <mergeCell ref="V28:AA28"/>
    <mergeCell ref="C46:AB46"/>
    <mergeCell ref="C48:AB48"/>
    <mergeCell ref="Q58:W58"/>
    <mergeCell ref="C16:AB17"/>
    <mergeCell ref="C50:AB50"/>
    <mergeCell ref="C49:AB49"/>
    <mergeCell ref="C41:AB41"/>
    <mergeCell ref="I18:L18"/>
    <mergeCell ref="V34:AA34"/>
    <mergeCell ref="C42:S42"/>
    <mergeCell ref="C43:AB43"/>
    <mergeCell ref="C44:AB44"/>
    <mergeCell ref="C45:AB45"/>
  </mergeCells>
  <pageMargins left="0" right="0" top="0.39370078740157483" bottom="0.39370078740157483" header="0.39370078740157483" footer="0"/>
  <pageSetup paperSize="9" scale="64" orientation="portrait" r:id="rId1"/>
  <headerFooter alignWithMargins="0">
    <oddFooter>&amp;C&amp;1#&amp;"Calibri"&amp;12&amp;K008000Internal Use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dimension ref="A1:AV164"/>
  <sheetViews>
    <sheetView showGridLines="0" showRowColHeaders="0" view="pageBreakPreview" topLeftCell="A34" zoomScale="115" zoomScaleNormal="100" zoomScaleSheetLayoutView="115" workbookViewId="0">
      <pane xSplit="40" topLeftCell="AY1" activePane="topRight" state="frozen"/>
      <selection activeCell="F14" sqref="F14"/>
      <selection pane="topRight" activeCell="E8" sqref="E8:L8"/>
    </sheetView>
  </sheetViews>
  <sheetFormatPr baseColWidth="10" defaultColWidth="11.42578125" defaultRowHeight="12.75"/>
  <cols>
    <col min="1" max="56" width="2.42578125" customWidth="1"/>
  </cols>
  <sheetData>
    <row r="1" spans="1:40" ht="12.95" customHeight="1"/>
    <row r="2" spans="1:40" ht="12.95" customHeight="1">
      <c r="A2" s="58"/>
      <c r="B2" s="284"/>
      <c r="C2" s="2657" t="s">
        <v>406</v>
      </c>
      <c r="D2" s="2658"/>
      <c r="E2" s="2658"/>
      <c r="F2" s="2658"/>
      <c r="G2" s="2658"/>
      <c r="H2" s="2658"/>
      <c r="I2" s="2658"/>
      <c r="J2" s="2658"/>
      <c r="K2" s="2658"/>
      <c r="L2" s="2658"/>
      <c r="M2" s="2658"/>
      <c r="N2" s="2658"/>
      <c r="O2" s="2658"/>
      <c r="P2" s="2659"/>
    </row>
    <row r="3" spans="1:40" ht="12.95" customHeight="1">
      <c r="A3" s="284"/>
      <c r="B3" s="284"/>
      <c r="C3" s="2660"/>
      <c r="D3" s="2661"/>
      <c r="E3" s="2661"/>
      <c r="F3" s="2661"/>
      <c r="G3" s="2661"/>
      <c r="H3" s="2661"/>
      <c r="I3" s="2661"/>
      <c r="J3" s="2661"/>
      <c r="K3" s="2661"/>
      <c r="L3" s="2661"/>
      <c r="M3" s="2661"/>
      <c r="N3" s="2661"/>
      <c r="O3" s="2661"/>
      <c r="P3" s="2662"/>
    </row>
    <row r="4" spans="1:40" ht="12.95" customHeight="1">
      <c r="A4" s="273"/>
      <c r="B4" s="273"/>
      <c r="C4" s="273"/>
      <c r="D4" s="273"/>
      <c r="E4" s="273"/>
      <c r="F4" s="273"/>
    </row>
    <row r="5" spans="1:40" ht="12.95" customHeight="1">
      <c r="W5" s="283"/>
      <c r="X5" s="283"/>
      <c r="Y5" s="283"/>
      <c r="AA5" s="283"/>
      <c r="AB5" s="283"/>
      <c r="AC5" s="283"/>
      <c r="AD5" s="283"/>
      <c r="AE5" s="283"/>
      <c r="AF5" s="283"/>
      <c r="AG5" s="283"/>
      <c r="AH5" s="283"/>
      <c r="AI5" s="283"/>
      <c r="AJ5" s="283"/>
      <c r="AK5" s="283"/>
      <c r="AL5" s="283"/>
      <c r="AM5" s="283"/>
    </row>
    <row r="6" spans="1:40" ht="12.95" customHeight="1">
      <c r="W6" s="1808" t="s">
        <v>1478</v>
      </c>
      <c r="X6" s="74"/>
      <c r="Y6" s="74"/>
      <c r="Z6" s="74"/>
      <c r="AA6" s="1001"/>
      <c r="AB6" s="1001"/>
      <c r="AC6" s="1001"/>
      <c r="AD6" s="1001"/>
      <c r="AE6" s="1001"/>
      <c r="AF6" s="1001"/>
      <c r="AG6" s="1001"/>
      <c r="AH6" s="1001"/>
      <c r="AI6" s="1001"/>
      <c r="AJ6" s="1001"/>
      <c r="AK6" s="1001"/>
      <c r="AL6" s="1001"/>
      <c r="AM6" s="1001"/>
      <c r="AN6" s="74"/>
    </row>
    <row r="7" spans="1:40" ht="12.95" customHeight="1">
      <c r="W7" s="1002" t="s">
        <v>1017</v>
      </c>
      <c r="X7" s="74"/>
      <c r="Y7" s="275"/>
      <c r="Z7" s="2669"/>
      <c r="AA7" s="2669"/>
      <c r="AB7" s="2669"/>
      <c r="AC7" s="2669"/>
      <c r="AD7" s="2669"/>
      <c r="AE7" s="2669"/>
      <c r="AF7" s="2669"/>
      <c r="AG7" s="2669"/>
      <c r="AH7" s="2669"/>
      <c r="AI7" s="2669"/>
      <c r="AJ7" s="275"/>
      <c r="AK7" s="275"/>
      <c r="AL7" s="275"/>
      <c r="AM7" s="275"/>
      <c r="AN7" s="275"/>
    </row>
    <row r="8" spans="1:40" ht="12.95" customHeight="1">
      <c r="B8" s="281" t="s">
        <v>405</v>
      </c>
      <c r="C8" s="280"/>
      <c r="D8" s="280"/>
      <c r="E8" s="2557"/>
      <c r="F8" s="2557"/>
      <c r="G8" s="2557"/>
      <c r="H8" s="2557"/>
      <c r="I8" s="2557"/>
      <c r="J8" s="2557"/>
      <c r="K8" s="2557"/>
      <c r="L8" s="2557"/>
      <c r="M8" s="55"/>
      <c r="W8" s="1002"/>
      <c r="X8" s="74"/>
      <c r="Y8" s="275"/>
      <c r="Z8" s="382"/>
      <c r="AA8" s="275"/>
      <c r="AB8" s="74"/>
      <c r="AC8" s="74"/>
      <c r="AF8" s="74"/>
      <c r="AG8" s="74"/>
      <c r="AH8" s="74"/>
      <c r="AI8" s="74"/>
      <c r="AJ8" s="74"/>
      <c r="AK8" s="74"/>
      <c r="AL8" s="74"/>
      <c r="AM8" s="74"/>
      <c r="AN8" s="74"/>
    </row>
    <row r="9" spans="1:40" ht="12.95" customHeight="1">
      <c r="X9" s="74"/>
      <c r="Y9" s="74"/>
      <c r="Z9" s="74" t="str">
        <f>CPD</f>
        <v/>
      </c>
      <c r="AA9" s="74"/>
      <c r="AB9" s="74"/>
      <c r="AC9" s="74"/>
      <c r="AD9" s="74"/>
      <c r="AE9" s="74"/>
      <c r="AF9" s="74"/>
      <c r="AG9" s="74"/>
      <c r="AH9" s="74"/>
      <c r="AI9" s="74"/>
      <c r="AJ9" s="74"/>
      <c r="AK9" s="74"/>
      <c r="AL9" s="74"/>
      <c r="AM9" s="74"/>
      <c r="AN9" s="74"/>
    </row>
    <row r="10" spans="1:40" ht="12.95" customHeight="1">
      <c r="A10" s="79"/>
      <c r="B10" s="79" t="s">
        <v>404</v>
      </c>
      <c r="C10" s="277"/>
      <c r="E10" s="278"/>
      <c r="F10" s="278"/>
      <c r="G10" s="278"/>
      <c r="H10" s="277"/>
      <c r="J10" s="2669">
        <f>'Identificación del expediente'!F10</f>
        <v>0</v>
      </c>
      <c r="K10" s="2669"/>
      <c r="L10" s="2669"/>
      <c r="M10" s="2669"/>
      <c r="N10" s="2669"/>
      <c r="O10" s="2669"/>
      <c r="P10" s="276"/>
      <c r="Q10" s="276"/>
      <c r="R10" s="276"/>
      <c r="S10" s="276"/>
      <c r="T10" s="276"/>
      <c r="V10" s="682"/>
      <c r="W10" s="274"/>
      <c r="X10" s="274"/>
    </row>
    <row r="11" spans="1:40" ht="12.95" customHeight="1">
      <c r="A11" s="274"/>
      <c r="B11" s="274"/>
      <c r="C11" s="274"/>
      <c r="D11" s="274"/>
      <c r="E11" s="274"/>
      <c r="F11" s="274"/>
      <c r="G11" s="274"/>
      <c r="H11" s="274"/>
      <c r="I11" s="274"/>
      <c r="J11" s="274"/>
      <c r="K11" s="274"/>
      <c r="L11" s="274"/>
      <c r="M11" s="274"/>
      <c r="N11" s="274"/>
      <c r="O11" s="273"/>
      <c r="P11" s="273"/>
      <c r="Q11" s="273"/>
      <c r="R11" s="55"/>
    </row>
    <row r="12" spans="1:40" ht="12.95" customHeight="1">
      <c r="A12" s="55"/>
      <c r="B12" s="272" t="s">
        <v>1507</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0"/>
    </row>
    <row r="13" spans="1:40" ht="12.95" customHeight="1">
      <c r="A13" s="238"/>
      <c r="B13" s="239"/>
      <c r="C13" s="238"/>
      <c r="D13" s="238"/>
      <c r="E13" s="238"/>
      <c r="F13" s="238"/>
      <c r="G13" s="58"/>
      <c r="H13" s="58"/>
      <c r="I13" s="58"/>
      <c r="J13" s="58"/>
      <c r="K13" s="58"/>
      <c r="L13" s="58"/>
      <c r="M13" s="58"/>
      <c r="N13" s="58"/>
      <c r="O13" s="58"/>
      <c r="P13" s="58"/>
      <c r="Q13" s="58"/>
      <c r="R13" s="58"/>
      <c r="S13" s="58"/>
      <c r="T13" s="58"/>
      <c r="U13" s="58"/>
      <c r="V13" s="238"/>
      <c r="W13" s="238"/>
      <c r="X13" s="238"/>
      <c r="Y13" s="238"/>
      <c r="Z13" s="238"/>
      <c r="AA13" s="238"/>
      <c r="AB13" s="238"/>
      <c r="AC13" s="238"/>
      <c r="AD13" s="238"/>
      <c r="AE13" s="238"/>
      <c r="AF13" s="238"/>
      <c r="AG13" s="238"/>
      <c r="AH13" s="55"/>
      <c r="AI13" s="55"/>
      <c r="AJ13" s="55"/>
      <c r="AK13" s="55"/>
      <c r="AL13" s="55"/>
      <c r="AM13" s="55"/>
      <c r="AN13" s="209"/>
    </row>
    <row r="14" spans="1:40" ht="12.95" customHeight="1">
      <c r="A14" s="238"/>
      <c r="B14" s="256" t="s">
        <v>403</v>
      </c>
      <c r="C14" s="137"/>
      <c r="D14" s="55"/>
      <c r="E14" s="55"/>
      <c r="F14" s="55"/>
      <c r="G14" s="55"/>
      <c r="H14" s="2665"/>
      <c r="I14" s="2665"/>
      <c r="J14" s="2665"/>
      <c r="K14" s="2665"/>
      <c r="L14" s="58"/>
      <c r="M14" s="58"/>
      <c r="N14" s="58"/>
      <c r="O14" s="137" t="s">
        <v>402</v>
      </c>
      <c r="P14" s="58"/>
      <c r="Q14" s="58"/>
      <c r="R14" s="55"/>
      <c r="S14" s="137"/>
      <c r="T14" s="2665"/>
      <c r="U14" s="2665"/>
      <c r="V14" s="2665"/>
      <c r="W14" s="2665"/>
      <c r="X14" s="55"/>
      <c r="Y14" s="55"/>
      <c r="Z14" s="55"/>
      <c r="AA14" s="75" t="s">
        <v>401</v>
      </c>
      <c r="AB14" s="137"/>
      <c r="AC14" s="55"/>
      <c r="AD14" s="137"/>
      <c r="AE14" s="137"/>
      <c r="AF14" s="55"/>
      <c r="AG14" s="2665"/>
      <c r="AH14" s="2665"/>
      <c r="AI14" s="2665"/>
      <c r="AJ14" s="2665"/>
      <c r="AK14" s="55"/>
      <c r="AL14" s="55"/>
      <c r="AM14" s="55"/>
      <c r="AN14" s="209"/>
    </row>
    <row r="15" spans="1:40" ht="12.95" customHeight="1">
      <c r="A15" s="55"/>
      <c r="B15" s="11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8"/>
      <c r="AH15" s="55"/>
      <c r="AI15" s="55"/>
      <c r="AJ15" s="55"/>
      <c r="AK15" s="55"/>
      <c r="AL15" s="55"/>
      <c r="AM15" s="55"/>
      <c r="AN15" s="209"/>
    </row>
    <row r="16" spans="1:40" ht="12.95" customHeight="1">
      <c r="A16" s="55"/>
      <c r="B16" s="256" t="s">
        <v>400</v>
      </c>
      <c r="C16" s="137"/>
      <c r="D16" s="137"/>
      <c r="E16" s="137"/>
      <c r="F16" s="137"/>
      <c r="G16" s="55"/>
      <c r="H16" s="55"/>
      <c r="I16" s="55"/>
      <c r="J16" s="55"/>
      <c r="K16" s="55"/>
      <c r="L16" s="2665"/>
      <c r="M16" s="2665"/>
      <c r="N16" s="2665"/>
      <c r="O16" s="2665"/>
      <c r="P16" s="2665"/>
      <c r="Q16" s="2665"/>
      <c r="R16" s="2665"/>
      <c r="S16" s="2665"/>
      <c r="T16" s="55"/>
      <c r="U16" s="55"/>
      <c r="W16" s="55"/>
      <c r="X16" s="55"/>
      <c r="Y16" s="55"/>
      <c r="Z16" s="55"/>
      <c r="AA16" s="55"/>
      <c r="AB16" s="171" t="s">
        <v>399</v>
      </c>
      <c r="AC16" s="55"/>
      <c r="AD16" s="2246" t="s">
        <v>398</v>
      </c>
      <c r="AE16" s="2668"/>
      <c r="AF16" s="1282"/>
      <c r="AG16" s="2246" t="s">
        <v>397</v>
      </c>
      <c r="AH16" s="2668"/>
      <c r="AI16" s="828"/>
      <c r="AJ16" s="55"/>
      <c r="AK16" s="58"/>
      <c r="AL16" s="58"/>
      <c r="AM16" s="58"/>
      <c r="AN16" s="209"/>
    </row>
    <row r="17" spans="1:44" ht="12.95" customHeight="1">
      <c r="A17" s="55"/>
      <c r="B17" s="256"/>
      <c r="C17" s="137"/>
      <c r="D17" s="137"/>
      <c r="E17" s="137"/>
      <c r="F17" s="137"/>
      <c r="G17" s="55"/>
      <c r="H17" s="55"/>
      <c r="I17" s="55"/>
      <c r="J17" s="55"/>
      <c r="K17" s="55"/>
      <c r="L17" s="55"/>
      <c r="M17" s="60"/>
      <c r="N17" s="137"/>
      <c r="O17" s="137"/>
      <c r="P17" s="55"/>
      <c r="Q17" s="55"/>
      <c r="R17" s="55"/>
      <c r="S17" s="55"/>
      <c r="T17" s="55"/>
      <c r="U17" s="55"/>
      <c r="V17" s="171"/>
      <c r="W17" s="55"/>
      <c r="X17" s="55"/>
      <c r="Y17" s="55"/>
      <c r="Z17" s="55"/>
      <c r="AA17" s="55"/>
      <c r="AB17" s="55"/>
      <c r="AC17" s="55"/>
      <c r="AD17" s="55"/>
      <c r="AE17" s="81"/>
      <c r="AF17" s="55"/>
      <c r="AG17" s="55"/>
      <c r="AH17" s="55"/>
      <c r="AI17" s="55"/>
      <c r="AJ17" s="55"/>
      <c r="AK17" s="58"/>
      <c r="AL17" s="58"/>
      <c r="AM17" s="58"/>
      <c r="AN17" s="209"/>
    </row>
    <row r="18" spans="1:44" ht="12.95" customHeight="1">
      <c r="A18" s="55"/>
      <c r="B18" s="239" t="s">
        <v>396</v>
      </c>
      <c r="C18" s="55"/>
      <c r="D18" s="267"/>
      <c r="E18" s="265"/>
      <c r="F18" s="265"/>
      <c r="G18" s="265"/>
      <c r="H18" s="265"/>
      <c r="I18" s="265"/>
      <c r="J18" s="269"/>
      <c r="K18" s="2665"/>
      <c r="L18" s="2665"/>
      <c r="M18" s="2665"/>
      <c r="N18" s="2665"/>
      <c r="O18" s="2665"/>
      <c r="P18" s="2665"/>
      <c r="Q18" s="2665"/>
      <c r="R18" s="2665"/>
      <c r="S18" s="55"/>
      <c r="T18" s="227"/>
      <c r="U18" s="227"/>
      <c r="V18" s="227"/>
      <c r="W18" s="227"/>
      <c r="X18" s="55"/>
      <c r="Y18" s="238" t="s">
        <v>395</v>
      </c>
      <c r="Z18" s="58"/>
      <c r="AA18" s="268"/>
      <c r="AB18" s="267"/>
      <c r="AC18" s="265"/>
      <c r="AD18" s="265"/>
      <c r="AE18" s="265"/>
      <c r="AF18" s="265"/>
      <c r="AG18" s="227"/>
      <c r="AH18" s="227"/>
      <c r="AI18" s="2667"/>
      <c r="AJ18" s="2667"/>
      <c r="AK18" s="2667"/>
      <c r="AL18" s="2667"/>
      <c r="AM18" s="58"/>
      <c r="AN18" s="209"/>
    </row>
    <row r="19" spans="1:44" ht="12.95" customHeight="1">
      <c r="A19" s="55"/>
      <c r="B19" s="256"/>
      <c r="C19" s="238"/>
      <c r="D19" s="267"/>
      <c r="E19" s="265"/>
      <c r="F19" s="265"/>
      <c r="G19" s="265"/>
      <c r="H19" s="265"/>
      <c r="I19" s="265"/>
      <c r="J19" s="269"/>
      <c r="K19" s="227"/>
      <c r="L19" s="227"/>
      <c r="M19" s="227"/>
      <c r="N19" s="227"/>
      <c r="O19" s="227"/>
      <c r="P19" s="227"/>
      <c r="Q19" s="227"/>
      <c r="R19" s="227"/>
      <c r="S19" s="227"/>
      <c r="T19" s="227"/>
      <c r="U19" s="227"/>
      <c r="V19" s="227"/>
      <c r="W19" s="227"/>
      <c r="X19" s="55"/>
      <c r="Y19" s="238"/>
      <c r="Z19" s="58"/>
      <c r="AA19" s="268"/>
      <c r="AB19" s="267"/>
      <c r="AC19" s="265"/>
      <c r="AD19" s="265"/>
      <c r="AE19" s="265"/>
      <c r="AF19" s="265"/>
      <c r="AG19" s="227"/>
      <c r="AH19" s="227"/>
      <c r="AI19" s="58"/>
      <c r="AJ19" s="58"/>
      <c r="AK19" s="58"/>
      <c r="AL19" s="58"/>
      <c r="AM19" s="58"/>
      <c r="AN19" s="209"/>
    </row>
    <row r="20" spans="1:44" ht="12.95" customHeight="1">
      <c r="A20" s="55"/>
      <c r="B20" s="256" t="s">
        <v>394</v>
      </c>
      <c r="C20" s="238"/>
      <c r="D20" s="267"/>
      <c r="E20" s="265"/>
      <c r="F20" s="265"/>
      <c r="G20" s="265"/>
      <c r="H20" s="2671"/>
      <c r="I20" s="2671"/>
      <c r="J20" s="2671"/>
      <c r="K20" s="2671"/>
      <c r="L20" s="2671"/>
      <c r="M20" s="2671"/>
      <c r="N20" s="227"/>
      <c r="O20" s="137" t="s">
        <v>393</v>
      </c>
      <c r="P20" s="227"/>
      <c r="Q20" s="227"/>
      <c r="R20" s="227"/>
      <c r="S20" s="55"/>
      <c r="T20" s="238"/>
      <c r="U20" s="58"/>
      <c r="V20" s="2672"/>
      <c r="W20" s="2672"/>
      <c r="X20" s="2672"/>
      <c r="Y20" s="2672"/>
      <c r="Z20" s="2672"/>
      <c r="AA20" s="2672"/>
      <c r="AC20" s="137" t="s">
        <v>392</v>
      </c>
      <c r="AD20" s="227"/>
      <c r="AE20" s="227"/>
      <c r="AF20" s="227"/>
      <c r="AG20" s="55"/>
      <c r="AH20" s="238"/>
      <c r="AI20" s="2667"/>
      <c r="AJ20" s="2667"/>
      <c r="AK20" s="2667"/>
      <c r="AL20" s="2667"/>
      <c r="AM20" s="265"/>
      <c r="AN20" s="266"/>
      <c r="AO20" s="265"/>
    </row>
    <row r="21" spans="1:44" ht="12.95" customHeight="1">
      <c r="A21" s="55"/>
      <c r="B21" s="264"/>
      <c r="C21" s="170"/>
      <c r="D21" s="170"/>
      <c r="E21" s="170"/>
      <c r="F21" s="170"/>
      <c r="G21" s="113"/>
      <c r="H21" s="113"/>
      <c r="I21" s="113"/>
      <c r="J21" s="113"/>
      <c r="K21" s="113"/>
      <c r="L21" s="113"/>
      <c r="M21" s="113"/>
      <c r="N21" s="113"/>
      <c r="O21" s="113"/>
      <c r="P21" s="113"/>
      <c r="Q21" s="113"/>
      <c r="R21" s="113"/>
      <c r="S21" s="113"/>
      <c r="T21" s="113"/>
      <c r="U21" s="113"/>
      <c r="V21" s="263"/>
      <c r="W21" s="263"/>
      <c r="X21" s="263"/>
      <c r="Y21" s="113"/>
      <c r="Z21" s="113"/>
      <c r="AA21" s="170"/>
      <c r="AB21" s="170"/>
      <c r="AC21" s="170"/>
      <c r="AD21" s="142"/>
      <c r="AE21" s="113"/>
      <c r="AF21" s="113"/>
      <c r="AG21" s="217"/>
      <c r="AH21" s="113"/>
      <c r="AI21" s="113"/>
      <c r="AJ21" s="113"/>
      <c r="AK21" s="113"/>
      <c r="AL21" s="113"/>
      <c r="AM21" s="113"/>
      <c r="AN21" s="213"/>
    </row>
    <row r="22" spans="1:44" ht="12.95" customHeight="1">
      <c r="A22" s="55"/>
      <c r="B22" s="55"/>
      <c r="C22" s="55"/>
      <c r="D22" s="55"/>
      <c r="E22" s="55"/>
      <c r="F22" s="55"/>
      <c r="G22" s="55"/>
      <c r="H22" s="55"/>
      <c r="I22" s="55"/>
      <c r="J22" s="55"/>
      <c r="K22" s="55"/>
      <c r="L22" s="55"/>
      <c r="M22" s="55"/>
      <c r="N22" s="55"/>
      <c r="O22" s="55"/>
      <c r="P22" s="55"/>
      <c r="Q22" s="55"/>
      <c r="R22" s="55"/>
    </row>
    <row r="23" spans="1:44" ht="12.95" customHeight="1">
      <c r="A23" s="55"/>
      <c r="B23" s="262" t="s">
        <v>391</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0"/>
    </row>
    <row r="24" spans="1:44" ht="12.95" customHeight="1">
      <c r="A24" s="55"/>
      <c r="B24" s="11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209"/>
      <c r="AO24" s="55"/>
      <c r="AP24" s="55"/>
    </row>
    <row r="25" spans="1:44" ht="12.95" customHeight="1">
      <c r="A25" s="55"/>
      <c r="B25" s="256" t="s">
        <v>390</v>
      </c>
      <c r="C25" s="137"/>
      <c r="D25" s="137"/>
      <c r="E25" s="55"/>
      <c r="F25" s="55"/>
      <c r="G25" s="55"/>
      <c r="H25" s="55"/>
      <c r="I25" s="2665"/>
      <c r="J25" s="2665"/>
      <c r="K25" s="2665"/>
      <c r="L25" s="2665"/>
      <c r="M25" s="2665"/>
      <c r="N25" s="2665"/>
      <c r="O25" s="2665"/>
      <c r="P25" s="2665"/>
      <c r="Q25" s="2665"/>
      <c r="R25" s="55"/>
      <c r="S25" s="255"/>
      <c r="T25" s="55"/>
      <c r="U25" s="55"/>
      <c r="V25" s="55"/>
      <c r="W25" s="55"/>
      <c r="X25" s="137" t="s">
        <v>389</v>
      </c>
      <c r="Y25" s="55"/>
      <c r="Z25" s="55"/>
      <c r="AA25" s="55"/>
      <c r="AB25" s="55"/>
      <c r="AC25" s="2557"/>
      <c r="AD25" s="2557"/>
      <c r="AE25" s="2557"/>
      <c r="AF25" s="2557"/>
      <c r="AG25" s="2557"/>
      <c r="AH25" s="2557"/>
      <c r="AI25" s="2557"/>
      <c r="AJ25" s="55"/>
      <c r="AK25" s="55"/>
      <c r="AL25" s="55"/>
      <c r="AM25" s="55"/>
      <c r="AN25" s="209"/>
      <c r="AO25" s="55"/>
      <c r="AP25" s="55"/>
      <c r="AQ25" s="196"/>
      <c r="AR25" s="196"/>
    </row>
    <row r="26" spans="1:44" ht="12.95" customHeight="1">
      <c r="A26" s="55"/>
      <c r="B26" s="115"/>
      <c r="C26" s="137"/>
      <c r="D26" s="137"/>
      <c r="E26" s="137"/>
      <c r="F26" s="137"/>
      <c r="G26" s="104"/>
      <c r="H26" s="55"/>
      <c r="I26" s="55"/>
      <c r="J26" s="196"/>
      <c r="K26" s="55"/>
      <c r="L26" s="55"/>
      <c r="M26" s="104"/>
      <c r="N26" s="104"/>
      <c r="O26" s="81"/>
      <c r="P26" s="55"/>
      <c r="Q26" s="55"/>
      <c r="R26" s="55"/>
      <c r="S26" s="255"/>
      <c r="T26" s="55"/>
      <c r="U26" s="55"/>
      <c r="V26" s="196"/>
      <c r="W26" s="196"/>
      <c r="X26" s="55"/>
      <c r="Y26" s="196"/>
      <c r="Z26" s="196"/>
      <c r="AA26" s="80"/>
      <c r="AB26" s="80"/>
      <c r="AC26" s="55"/>
      <c r="AD26" s="55"/>
      <c r="AE26" s="55"/>
      <c r="AF26" s="55"/>
      <c r="AG26" s="55"/>
      <c r="AH26" s="55"/>
      <c r="AI26" s="55"/>
      <c r="AJ26" s="55"/>
      <c r="AK26" s="55"/>
      <c r="AL26" s="55"/>
      <c r="AM26" s="55"/>
      <c r="AN26" s="209"/>
      <c r="AO26" s="55"/>
      <c r="AP26" s="55"/>
    </row>
    <row r="27" spans="1:44" ht="12.95" customHeight="1">
      <c r="A27" s="55"/>
      <c r="B27" s="256" t="s">
        <v>388</v>
      </c>
      <c r="C27" s="137"/>
      <c r="D27" s="137"/>
      <c r="E27" s="137"/>
      <c r="F27" s="137"/>
      <c r="G27" s="104"/>
      <c r="H27" s="55"/>
      <c r="I27" s="55"/>
      <c r="J27" s="196"/>
      <c r="K27" s="55"/>
      <c r="L27" s="55"/>
      <c r="M27" s="82"/>
      <c r="N27" s="82"/>
      <c r="O27" s="75"/>
      <c r="P27" s="81"/>
      <c r="Q27" s="55"/>
      <c r="R27" s="2665"/>
      <c r="S27" s="2665"/>
      <c r="T27" s="2665"/>
      <c r="U27" s="2665"/>
      <c r="V27" s="2665"/>
      <c r="W27" s="55"/>
      <c r="X27" s="238" t="s">
        <v>387</v>
      </c>
      <c r="Y27" s="55"/>
      <c r="Z27" s="55"/>
      <c r="AA27" s="55"/>
      <c r="AB27" s="55"/>
      <c r="AC27" s="55"/>
      <c r="AD27" s="55"/>
      <c r="AE27" s="258"/>
      <c r="AF27" s="238" t="s">
        <v>386</v>
      </c>
      <c r="AG27" s="55"/>
      <c r="AH27" s="55"/>
      <c r="AI27" s="1282"/>
      <c r="AJ27" s="55"/>
      <c r="AK27" s="55"/>
      <c r="AL27" s="55"/>
      <c r="AM27" s="55"/>
      <c r="AN27" s="209"/>
      <c r="AO27" s="55"/>
      <c r="AP27" s="55"/>
    </row>
    <row r="28" spans="1:44" ht="12.95" customHeight="1">
      <c r="A28" s="55"/>
      <c r="B28" s="256"/>
      <c r="C28" s="137"/>
      <c r="D28" s="137"/>
      <c r="E28" s="137"/>
      <c r="F28" s="137"/>
      <c r="G28" s="104"/>
      <c r="H28" s="104"/>
      <c r="I28" s="81"/>
      <c r="J28" s="196"/>
      <c r="K28" s="137"/>
      <c r="L28" s="196"/>
      <c r="M28" s="196"/>
      <c r="N28" s="196"/>
      <c r="O28" s="196"/>
      <c r="P28" s="80"/>
      <c r="Q28" s="80"/>
      <c r="R28" s="55"/>
      <c r="S28" s="255"/>
      <c r="T28" s="55"/>
      <c r="U28" s="55"/>
      <c r="V28" s="55"/>
      <c r="W28" s="55"/>
      <c r="X28" s="55"/>
      <c r="Y28" s="55"/>
      <c r="Z28" s="55"/>
      <c r="AA28" s="55"/>
      <c r="AB28" s="55"/>
      <c r="AC28" s="55"/>
      <c r="AD28" s="55"/>
      <c r="AE28" s="55"/>
      <c r="AF28" s="55"/>
      <c r="AG28" s="55"/>
      <c r="AH28" s="55"/>
      <c r="AI28" s="55"/>
      <c r="AJ28" s="55"/>
      <c r="AK28" s="55"/>
      <c r="AL28" s="55"/>
      <c r="AM28" s="55"/>
      <c r="AN28" s="209"/>
      <c r="AO28" s="55"/>
      <c r="AP28" s="55"/>
    </row>
    <row r="29" spans="1:44" ht="12.95" customHeight="1">
      <c r="A29" s="55"/>
      <c r="B29" s="239" t="s">
        <v>385</v>
      </c>
      <c r="C29" s="238"/>
      <c r="D29" s="238"/>
      <c r="E29" s="238"/>
      <c r="F29" s="238"/>
      <c r="G29" s="238" t="s">
        <v>384</v>
      </c>
      <c r="H29" s="55"/>
      <c r="I29" s="238"/>
      <c r="J29" s="1282"/>
      <c r="K29" s="55"/>
      <c r="L29" s="238" t="s">
        <v>383</v>
      </c>
      <c r="M29" s="238"/>
      <c r="N29" s="238"/>
      <c r="O29" s="55"/>
      <c r="P29" s="55"/>
      <c r="Q29" s="828"/>
      <c r="R29" s="55"/>
      <c r="S29" s="55"/>
      <c r="T29" s="55"/>
      <c r="U29" s="55"/>
      <c r="V29" s="55"/>
      <c r="W29" s="55"/>
      <c r="X29" s="171" t="s">
        <v>382</v>
      </c>
      <c r="Y29" s="55"/>
      <c r="Z29" s="55"/>
      <c r="AA29" s="55"/>
      <c r="AB29" s="55"/>
      <c r="AC29" s="2670"/>
      <c r="AD29" s="2670"/>
      <c r="AE29" s="55"/>
      <c r="AF29" s="55"/>
      <c r="AG29" s="55"/>
      <c r="AH29" s="55"/>
      <c r="AI29" s="55"/>
      <c r="AJ29" s="55"/>
      <c r="AK29" s="55"/>
      <c r="AL29" s="55"/>
      <c r="AM29" s="55"/>
      <c r="AN29" s="209"/>
      <c r="AO29" s="55"/>
      <c r="AP29" s="55"/>
    </row>
    <row r="30" spans="1:44" ht="12.95" customHeight="1">
      <c r="A30" s="55"/>
      <c r="B30" s="115"/>
      <c r="C30" s="55"/>
      <c r="D30" s="55"/>
      <c r="E30" s="55"/>
      <c r="F30" s="55"/>
      <c r="G30" s="55"/>
      <c r="H30" s="55"/>
      <c r="I30" s="55"/>
      <c r="J30" s="55"/>
      <c r="K30" s="55"/>
      <c r="L30" s="55"/>
      <c r="M30" s="55"/>
      <c r="N30" s="55"/>
      <c r="O30" s="55"/>
      <c r="P30" s="55"/>
      <c r="Q30" s="226"/>
      <c r="R30" s="55"/>
      <c r="S30" s="55"/>
      <c r="T30" s="55"/>
      <c r="U30" s="55"/>
      <c r="V30" s="55"/>
      <c r="W30" s="55"/>
      <c r="X30" s="55"/>
      <c r="Y30" s="55"/>
      <c r="Z30" s="55"/>
      <c r="AA30" s="55"/>
      <c r="AB30" s="55"/>
      <c r="AC30" s="55"/>
      <c r="AD30" s="55"/>
      <c r="AE30" s="55"/>
      <c r="AF30" s="55"/>
      <c r="AG30" s="55"/>
      <c r="AH30" s="55"/>
      <c r="AI30" s="55"/>
      <c r="AJ30" s="55"/>
      <c r="AK30" s="55"/>
      <c r="AL30" s="55"/>
      <c r="AM30" s="55"/>
      <c r="AN30" s="209"/>
      <c r="AO30" s="55"/>
      <c r="AP30" s="55"/>
    </row>
    <row r="31" spans="1:44" ht="12.95" customHeight="1">
      <c r="A31" s="55"/>
      <c r="B31" s="115"/>
      <c r="C31" s="2651" t="s">
        <v>381</v>
      </c>
      <c r="D31" s="2666"/>
      <c r="E31" s="2666"/>
      <c r="F31" s="2666"/>
      <c r="G31" s="2666"/>
      <c r="H31" s="2666"/>
      <c r="I31" s="2666"/>
      <c r="J31" s="2666"/>
      <c r="K31" s="2666"/>
      <c r="L31" s="2666"/>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52"/>
      <c r="AN31" s="209"/>
      <c r="AO31" s="55"/>
      <c r="AP31" s="55"/>
    </row>
    <row r="32" spans="1:44" ht="12.95" customHeight="1">
      <c r="A32" s="55"/>
      <c r="B32" s="115"/>
      <c r="C32" s="836" t="s">
        <v>380</v>
      </c>
      <c r="D32" s="837"/>
      <c r="E32" s="837"/>
      <c r="F32" s="1282"/>
      <c r="G32" s="228" t="s">
        <v>379</v>
      </c>
      <c r="H32" s="113"/>
      <c r="I32" s="113"/>
      <c r="J32" s="113"/>
      <c r="K32" s="113"/>
      <c r="L32" s="113"/>
      <c r="M32" s="113"/>
      <c r="N32" s="113"/>
      <c r="O32" s="228"/>
      <c r="P32" s="228"/>
      <c r="Q32" s="254"/>
      <c r="R32" s="115"/>
      <c r="S32" s="55"/>
      <c r="T32" s="55"/>
      <c r="U32" s="55"/>
      <c r="V32" s="55"/>
      <c r="W32" s="55"/>
      <c r="X32" s="55"/>
      <c r="Y32" s="840" t="s">
        <v>378</v>
      </c>
      <c r="Z32" s="837"/>
      <c r="AA32" s="841"/>
      <c r="AB32" s="1282"/>
      <c r="AC32" s="228" t="s">
        <v>378</v>
      </c>
      <c r="AD32" s="113"/>
      <c r="AE32" s="228"/>
      <c r="AF32" s="113"/>
      <c r="AG32" s="113"/>
      <c r="AH32" s="113"/>
      <c r="AI32" s="113"/>
      <c r="AJ32" s="113"/>
      <c r="AK32" s="113"/>
      <c r="AL32" s="113"/>
      <c r="AM32" s="213"/>
      <c r="AN32" s="209"/>
      <c r="AO32" s="55"/>
      <c r="AP32" s="55"/>
    </row>
    <row r="33" spans="1:48" ht="12.95" customHeight="1">
      <c r="A33" s="55"/>
      <c r="B33" s="115"/>
      <c r="C33" s="838" t="s">
        <v>377</v>
      </c>
      <c r="D33" s="839"/>
      <c r="E33" s="839"/>
      <c r="F33" s="1282"/>
      <c r="G33" s="218" t="s">
        <v>376</v>
      </c>
      <c r="H33" s="220"/>
      <c r="I33" s="220"/>
      <c r="J33" s="220"/>
      <c r="K33" s="220"/>
      <c r="L33" s="220"/>
      <c r="M33" s="220"/>
      <c r="N33" s="220"/>
      <c r="O33" s="218"/>
      <c r="P33" s="218"/>
      <c r="Q33" s="253"/>
      <c r="R33" s="115"/>
      <c r="S33" s="55"/>
      <c r="T33" s="55"/>
      <c r="U33" s="55"/>
      <c r="V33" s="55"/>
      <c r="W33" s="55"/>
      <c r="X33" s="55"/>
      <c r="Y33" s="842" t="s">
        <v>375</v>
      </c>
      <c r="Z33" s="843"/>
      <c r="AA33" s="844"/>
      <c r="AB33" s="1282"/>
      <c r="AC33" s="218" t="s">
        <v>374</v>
      </c>
      <c r="AD33" s="220"/>
      <c r="AE33" s="218"/>
      <c r="AF33" s="220"/>
      <c r="AG33" s="220"/>
      <c r="AH33" s="220"/>
      <c r="AI33" s="220"/>
      <c r="AJ33" s="220"/>
      <c r="AK33" s="220"/>
      <c r="AL33" s="220"/>
      <c r="AM33" s="219"/>
      <c r="AN33" s="209"/>
      <c r="AO33" s="55"/>
      <c r="AP33" s="55"/>
      <c r="AQ33" s="82"/>
      <c r="AR33" s="55"/>
      <c r="AS33" s="55"/>
      <c r="AT33" s="55"/>
      <c r="AU33" s="55"/>
      <c r="AV33" s="55"/>
    </row>
    <row r="34" spans="1:48" ht="12.95" customHeight="1">
      <c r="A34" s="55"/>
      <c r="B34" s="115"/>
      <c r="C34" s="838" t="s">
        <v>373</v>
      </c>
      <c r="D34" s="839"/>
      <c r="E34" s="839"/>
      <c r="F34" s="1282"/>
      <c r="G34" s="98" t="s">
        <v>372</v>
      </c>
      <c r="H34" s="220"/>
      <c r="I34" s="220"/>
      <c r="J34" s="220"/>
      <c r="K34" s="220"/>
      <c r="L34" s="220"/>
      <c r="M34" s="220"/>
      <c r="N34" s="220"/>
      <c r="O34" s="98"/>
      <c r="P34" s="98"/>
      <c r="Q34" s="249"/>
      <c r="R34" s="115"/>
      <c r="S34" s="55"/>
      <c r="T34" s="55"/>
      <c r="U34" s="55"/>
      <c r="V34" s="55"/>
      <c r="W34" s="55"/>
      <c r="X34" s="55"/>
      <c r="Y34" s="845" t="s">
        <v>371</v>
      </c>
      <c r="Z34" s="839"/>
      <c r="AA34" s="846"/>
      <c r="AB34" s="1282"/>
      <c r="AC34" s="98" t="s">
        <v>370</v>
      </c>
      <c r="AD34" s="220"/>
      <c r="AE34" s="218"/>
      <c r="AF34" s="220"/>
      <c r="AG34" s="220"/>
      <c r="AH34" s="220"/>
      <c r="AI34" s="220"/>
      <c r="AJ34" s="220"/>
      <c r="AK34" s="220"/>
      <c r="AL34" s="220"/>
      <c r="AM34" s="219"/>
      <c r="AN34" s="209"/>
      <c r="AO34" s="55"/>
      <c r="AP34" s="55"/>
      <c r="AQ34" s="55"/>
      <c r="AR34" s="55"/>
      <c r="AS34" s="55"/>
      <c r="AT34" s="55"/>
      <c r="AU34" s="55"/>
      <c r="AV34" s="55"/>
    </row>
    <row r="35" spans="1:48" ht="12.95" customHeight="1">
      <c r="A35" s="55"/>
      <c r="B35" s="115"/>
      <c r="C35" s="838" t="s">
        <v>369</v>
      </c>
      <c r="D35" s="839"/>
      <c r="E35" s="839"/>
      <c r="F35" s="1282"/>
      <c r="G35" s="98" t="s">
        <v>368</v>
      </c>
      <c r="H35" s="220"/>
      <c r="I35" s="220"/>
      <c r="J35" s="220"/>
      <c r="K35" s="220"/>
      <c r="L35" s="220"/>
      <c r="M35" s="220"/>
      <c r="N35" s="220"/>
      <c r="O35" s="98"/>
      <c r="P35" s="98"/>
      <c r="Q35" s="249"/>
      <c r="R35" s="115"/>
      <c r="S35" s="55"/>
      <c r="T35" s="55"/>
      <c r="U35" s="55"/>
      <c r="V35" s="55"/>
      <c r="W35" s="55"/>
      <c r="X35" s="55"/>
      <c r="Y35" s="847"/>
      <c r="Z35" s="839"/>
      <c r="AA35" s="846"/>
      <c r="AB35" s="1282"/>
      <c r="AC35" s="220"/>
      <c r="AD35" s="220"/>
      <c r="AE35" s="220"/>
      <c r="AF35" s="220"/>
      <c r="AG35" s="220"/>
      <c r="AH35" s="220"/>
      <c r="AI35" s="220"/>
      <c r="AJ35" s="220"/>
      <c r="AK35" s="220"/>
      <c r="AL35" s="220"/>
      <c r="AM35" s="219"/>
      <c r="AN35" s="209"/>
      <c r="AO35" s="55"/>
      <c r="AP35" s="55"/>
      <c r="AQ35" s="62"/>
      <c r="AR35" s="55"/>
      <c r="AS35" s="55"/>
      <c r="AT35" s="55"/>
      <c r="AU35" s="55"/>
      <c r="AV35" s="55"/>
    </row>
    <row r="36" spans="1:48" ht="12.95" customHeight="1">
      <c r="A36" s="55"/>
      <c r="B36" s="11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209"/>
      <c r="AO36" s="55"/>
      <c r="AP36" s="55"/>
    </row>
    <row r="37" spans="1:48" ht="12.95" customHeight="1">
      <c r="A37" s="55"/>
      <c r="B37" s="115"/>
      <c r="C37" s="2651" t="s">
        <v>367</v>
      </c>
      <c r="D37" s="2666"/>
      <c r="E37" s="2666"/>
      <c r="F37" s="2666"/>
      <c r="G37" s="2666"/>
      <c r="H37" s="2666"/>
      <c r="I37" s="2666"/>
      <c r="J37" s="2666"/>
      <c r="K37" s="2666"/>
      <c r="L37" s="2666"/>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52"/>
      <c r="AN37" s="209"/>
    </row>
    <row r="38" spans="1:48" ht="12.95" customHeight="1">
      <c r="A38" s="55"/>
      <c r="B38" s="115"/>
      <c r="C38" s="2663">
        <v>2482</v>
      </c>
      <c r="D38" s="2664"/>
      <c r="E38" s="1282"/>
      <c r="F38" s="228" t="s">
        <v>366</v>
      </c>
      <c r="G38" s="113"/>
      <c r="H38" s="113"/>
      <c r="I38" s="113"/>
      <c r="J38" s="228"/>
      <c r="K38" s="228"/>
      <c r="L38" s="228"/>
      <c r="M38" s="228"/>
      <c r="N38" s="228"/>
      <c r="O38" s="246"/>
      <c r="P38" s="57"/>
      <c r="Q38" s="55"/>
      <c r="R38" s="55"/>
      <c r="S38" s="55"/>
      <c r="T38" s="55"/>
      <c r="U38" s="55"/>
      <c r="V38" s="55"/>
      <c r="W38" s="2655">
        <v>6115</v>
      </c>
      <c r="X38" s="2656"/>
      <c r="Y38" s="1282"/>
      <c r="Z38" s="98" t="s">
        <v>365</v>
      </c>
      <c r="AA38" s="242"/>
      <c r="AB38" s="242"/>
      <c r="AC38" s="220"/>
      <c r="AD38" s="220"/>
      <c r="AE38" s="219"/>
      <c r="AF38" s="2651">
        <v>6773</v>
      </c>
      <c r="AG38" s="2652"/>
      <c r="AH38" s="1282"/>
      <c r="AI38" s="218" t="s">
        <v>364</v>
      </c>
      <c r="AJ38" s="220"/>
      <c r="AK38" s="220"/>
      <c r="AL38" s="220"/>
      <c r="AM38" s="219"/>
      <c r="AN38" s="209"/>
    </row>
    <row r="39" spans="1:48" ht="12.95" customHeight="1">
      <c r="A39" s="55"/>
      <c r="B39" s="115"/>
      <c r="C39" s="2651">
        <v>2483</v>
      </c>
      <c r="D39" s="2666"/>
      <c r="E39" s="1282"/>
      <c r="F39" s="218" t="s">
        <v>363</v>
      </c>
      <c r="G39" s="220"/>
      <c r="H39" s="220"/>
      <c r="I39" s="220"/>
      <c r="J39" s="218"/>
      <c r="K39" s="218"/>
      <c r="L39" s="218"/>
      <c r="M39" s="218"/>
      <c r="N39" s="218"/>
      <c r="O39" s="245"/>
      <c r="P39" s="244"/>
      <c r="Q39" s="220"/>
      <c r="R39" s="220"/>
      <c r="S39" s="220"/>
      <c r="T39" s="220"/>
      <c r="U39" s="220"/>
      <c r="V39" s="220"/>
      <c r="W39" s="2655">
        <v>6116</v>
      </c>
      <c r="X39" s="2656"/>
      <c r="Y39" s="1282"/>
      <c r="Z39" s="98" t="s">
        <v>362</v>
      </c>
      <c r="AA39" s="242"/>
      <c r="AB39" s="242"/>
      <c r="AC39" s="220"/>
      <c r="AD39" s="220"/>
      <c r="AE39" s="219"/>
      <c r="AF39" s="2651">
        <v>6774</v>
      </c>
      <c r="AG39" s="2652"/>
      <c r="AH39" s="1282"/>
      <c r="AI39" s="218" t="s">
        <v>361</v>
      </c>
      <c r="AJ39" s="220"/>
      <c r="AK39" s="220"/>
      <c r="AL39" s="220"/>
      <c r="AM39" s="219"/>
      <c r="AN39" s="209"/>
    </row>
    <row r="40" spans="1:48" ht="12.95" customHeight="1">
      <c r="A40" s="55"/>
      <c r="B40" s="115"/>
      <c r="C40" s="2651">
        <v>2484</v>
      </c>
      <c r="D40" s="2666"/>
      <c r="E40" s="1282"/>
      <c r="F40" s="218" t="s">
        <v>360</v>
      </c>
      <c r="G40" s="220"/>
      <c r="H40" s="220"/>
      <c r="I40" s="220"/>
      <c r="J40" s="218"/>
      <c r="K40" s="218"/>
      <c r="L40" s="218"/>
      <c r="M40" s="218"/>
      <c r="N40" s="218"/>
      <c r="O40" s="245"/>
      <c r="P40" s="244"/>
      <c r="Q40" s="220"/>
      <c r="R40" s="220"/>
      <c r="S40" s="220"/>
      <c r="T40" s="220"/>
      <c r="U40" s="220"/>
      <c r="V40" s="220"/>
      <c r="W40" s="2655"/>
      <c r="X40" s="2656"/>
      <c r="Y40" s="1282"/>
      <c r="Z40" s="98" t="s">
        <v>359</v>
      </c>
      <c r="AA40" s="242"/>
      <c r="AB40" s="242"/>
      <c r="AC40" s="220"/>
      <c r="AD40" s="220"/>
      <c r="AE40" s="219"/>
      <c r="AF40" s="2651">
        <v>6776</v>
      </c>
      <c r="AG40" s="2652"/>
      <c r="AH40" s="1282"/>
      <c r="AI40" s="218" t="s">
        <v>358</v>
      </c>
      <c r="AJ40" s="220"/>
      <c r="AK40" s="220"/>
      <c r="AL40" s="220"/>
      <c r="AM40" s="219"/>
      <c r="AN40" s="209"/>
    </row>
    <row r="41" spans="1:48" ht="12.95" customHeight="1">
      <c r="A41" s="55"/>
      <c r="B41" s="115"/>
      <c r="C41" s="206"/>
      <c r="D41" s="206"/>
      <c r="E41" s="206"/>
      <c r="F41" s="206"/>
      <c r="G41" s="206"/>
      <c r="H41" s="206"/>
      <c r="I41" s="206"/>
      <c r="J41" s="83"/>
      <c r="K41" s="83"/>
      <c r="L41" s="83"/>
      <c r="M41" s="83"/>
      <c r="N41" s="83"/>
      <c r="O41" s="83"/>
      <c r="P41" s="206"/>
      <c r="Q41" s="206"/>
      <c r="R41" s="206"/>
      <c r="S41" s="206"/>
      <c r="T41" s="206"/>
      <c r="U41" s="206"/>
      <c r="V41" s="243"/>
      <c r="W41" s="2655">
        <v>6119</v>
      </c>
      <c r="X41" s="2656"/>
      <c r="Y41" s="1282"/>
      <c r="Z41" s="98" t="s">
        <v>357</v>
      </c>
      <c r="AA41" s="242"/>
      <c r="AB41" s="242"/>
      <c r="AC41" s="220"/>
      <c r="AD41" s="220"/>
      <c r="AE41" s="219"/>
      <c r="AF41" s="2651"/>
      <c r="AG41" s="2652"/>
      <c r="AH41" s="1282"/>
      <c r="AI41" s="220" t="s">
        <v>356</v>
      </c>
      <c r="AJ41" s="220"/>
      <c r="AK41" s="220"/>
      <c r="AL41" s="220"/>
      <c r="AM41" s="219"/>
      <c r="AN41" s="209"/>
      <c r="AO41" s="55"/>
      <c r="AP41" s="55"/>
    </row>
    <row r="42" spans="1:48" ht="12.95" customHeight="1">
      <c r="A42" s="55"/>
      <c r="B42" s="115"/>
      <c r="C42" s="55"/>
      <c r="D42" s="55"/>
      <c r="E42" s="55"/>
      <c r="F42" s="55"/>
      <c r="G42" s="55"/>
      <c r="H42" s="55"/>
      <c r="I42" s="82"/>
      <c r="J42" s="82"/>
      <c r="K42" s="82"/>
      <c r="L42" s="82"/>
      <c r="M42" s="82"/>
      <c r="N42" s="82"/>
      <c r="O42" s="55"/>
      <c r="P42" s="55"/>
      <c r="Q42" s="55"/>
      <c r="R42" s="55"/>
      <c r="S42" s="55"/>
      <c r="T42" s="55"/>
      <c r="U42" s="55"/>
      <c r="V42" s="209"/>
      <c r="W42" s="2655">
        <v>6121</v>
      </c>
      <c r="X42" s="2656"/>
      <c r="Y42" s="1282"/>
      <c r="Z42" s="98" t="s">
        <v>355</v>
      </c>
      <c r="AA42" s="242"/>
      <c r="AB42" s="242"/>
      <c r="AC42" s="220"/>
      <c r="AD42" s="220"/>
      <c r="AE42" s="219"/>
      <c r="AF42" s="2651"/>
      <c r="AG42" s="2652"/>
      <c r="AH42" s="1282"/>
      <c r="AI42" s="220" t="s">
        <v>354</v>
      </c>
      <c r="AJ42" s="220"/>
      <c r="AK42" s="220"/>
      <c r="AL42" s="220"/>
      <c r="AM42" s="219"/>
      <c r="AN42" s="209"/>
      <c r="AO42" s="55"/>
      <c r="AP42" s="55"/>
    </row>
    <row r="43" spans="1:48" ht="12.95" customHeight="1">
      <c r="A43" s="55"/>
      <c r="B43" s="115"/>
      <c r="C43" s="55"/>
      <c r="D43" s="55"/>
      <c r="E43" s="55"/>
      <c r="F43" s="55"/>
      <c r="G43" s="55"/>
      <c r="H43" s="55"/>
      <c r="I43" s="82"/>
      <c r="J43" s="82"/>
      <c r="K43" s="82"/>
      <c r="L43" s="82"/>
      <c r="M43" s="82"/>
      <c r="N43" s="82"/>
      <c r="O43" s="55"/>
      <c r="P43" s="55"/>
      <c r="Q43" s="55"/>
      <c r="R43" s="55"/>
      <c r="S43" s="55"/>
      <c r="T43" s="55"/>
      <c r="U43" s="79"/>
      <c r="V43" s="2653"/>
      <c r="W43" s="2654"/>
      <c r="X43" s="241"/>
      <c r="Y43" s="207"/>
      <c r="Z43" s="240"/>
      <c r="AA43" s="240"/>
      <c r="AB43" s="207"/>
      <c r="AC43" s="207"/>
      <c r="AD43" s="240"/>
      <c r="AE43" s="207"/>
      <c r="AF43" s="206"/>
      <c r="AG43" s="206"/>
      <c r="AH43" s="55"/>
      <c r="AI43" s="55"/>
      <c r="AJ43" s="55"/>
      <c r="AK43" s="55"/>
      <c r="AL43" s="55"/>
      <c r="AM43" s="55"/>
      <c r="AN43" s="209"/>
      <c r="AO43" s="55"/>
      <c r="AP43" s="55"/>
    </row>
    <row r="44" spans="1:48" ht="12.95" customHeight="1">
      <c r="A44" s="55"/>
      <c r="B44" s="239"/>
      <c r="C44" s="238"/>
      <c r="D44" s="169"/>
      <c r="E44" s="169"/>
      <c r="F44" s="169"/>
      <c r="G44" s="169"/>
      <c r="H44" s="169"/>
      <c r="I44" s="169"/>
      <c r="J44" s="169"/>
      <c r="K44" s="169"/>
      <c r="L44" s="169"/>
      <c r="M44" s="58"/>
      <c r="N44" s="238"/>
      <c r="O44" s="238"/>
      <c r="P44" s="169"/>
      <c r="Q44" s="169"/>
      <c r="R44" s="169"/>
      <c r="S44" s="169"/>
      <c r="T44" s="55"/>
      <c r="U44" s="55"/>
      <c r="V44" s="58"/>
      <c r="W44" s="58"/>
      <c r="X44" s="58"/>
      <c r="Y44" s="58"/>
      <c r="Z44" s="58"/>
      <c r="AA44" s="58"/>
      <c r="AB44" s="58"/>
      <c r="AC44" s="58"/>
      <c r="AD44" s="58"/>
      <c r="AE44" s="58"/>
      <c r="AF44" s="55"/>
      <c r="AG44" s="55"/>
      <c r="AH44" s="55"/>
      <c r="AI44" s="55"/>
      <c r="AJ44" s="55"/>
      <c r="AK44" s="55"/>
      <c r="AL44" s="58"/>
      <c r="AM44" s="58"/>
      <c r="AN44" s="209"/>
      <c r="AO44" s="55"/>
      <c r="AP44" s="55"/>
    </row>
    <row r="45" spans="1:48" ht="12.95" customHeight="1">
      <c r="A45" s="55"/>
      <c r="B45" s="115"/>
      <c r="C45" s="2651" t="s">
        <v>353</v>
      </c>
      <c r="D45" s="2666"/>
      <c r="E45" s="2666"/>
      <c r="F45" s="2666"/>
      <c r="G45" s="2666"/>
      <c r="H45" s="2666"/>
      <c r="I45" s="2666"/>
      <c r="J45" s="2666"/>
      <c r="K45" s="2666"/>
      <c r="L45" s="2666"/>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52"/>
      <c r="AN45" s="209"/>
      <c r="AO45" s="55"/>
      <c r="AP45" s="55"/>
    </row>
    <row r="46" spans="1:48" ht="12.95" customHeight="1">
      <c r="A46" s="55"/>
      <c r="B46" s="115"/>
      <c r="C46" s="849">
        <v>1</v>
      </c>
      <c r="D46" s="1282"/>
      <c r="E46" s="228" t="s">
        <v>352</v>
      </c>
      <c r="F46" s="235"/>
      <c r="G46" s="233"/>
      <c r="H46" s="233"/>
      <c r="I46" s="233"/>
      <c r="J46" s="233"/>
      <c r="K46" s="113"/>
      <c r="L46" s="234"/>
      <c r="M46" s="228"/>
      <c r="N46" s="237"/>
      <c r="O46" s="237"/>
      <c r="P46" s="236"/>
      <c r="Q46" s="236"/>
      <c r="R46" s="236"/>
      <c r="S46" s="236"/>
      <c r="T46" s="220"/>
      <c r="U46" s="220"/>
      <c r="V46" s="219"/>
      <c r="W46" s="848">
        <v>3</v>
      </c>
      <c r="X46" s="1282"/>
      <c r="Y46" s="228" t="s">
        <v>351</v>
      </c>
      <c r="Z46" s="113"/>
      <c r="AA46" s="113"/>
      <c r="AB46" s="113"/>
      <c r="AC46" s="113"/>
      <c r="AD46" s="113"/>
      <c r="AE46" s="113"/>
      <c r="AF46" s="113"/>
      <c r="AG46" s="113"/>
      <c r="AH46" s="113"/>
      <c r="AI46" s="113"/>
      <c r="AJ46" s="113"/>
      <c r="AK46" s="113"/>
      <c r="AL46" s="113"/>
      <c r="AM46" s="219"/>
      <c r="AN46" s="209"/>
      <c r="AO46" s="55"/>
      <c r="AP46" s="55"/>
    </row>
    <row r="47" spans="1:48" ht="12.95" customHeight="1">
      <c r="A47" s="55"/>
      <c r="B47" s="115"/>
      <c r="C47" s="850">
        <v>2</v>
      </c>
      <c r="D47" s="1282"/>
      <c r="E47" s="228" t="s">
        <v>350</v>
      </c>
      <c r="F47" s="235"/>
      <c r="G47" s="233"/>
      <c r="H47" s="233"/>
      <c r="I47" s="233"/>
      <c r="J47" s="233"/>
      <c r="K47" s="113"/>
      <c r="L47" s="234"/>
      <c r="M47" s="228"/>
      <c r="N47" s="233"/>
      <c r="O47" s="233"/>
      <c r="P47" s="233"/>
      <c r="Q47" s="233"/>
      <c r="R47" s="233"/>
      <c r="S47" s="233"/>
      <c r="T47" s="113"/>
      <c r="U47" s="113"/>
      <c r="V47" s="113"/>
      <c r="W47" s="848">
        <v>4</v>
      </c>
      <c r="X47" s="1282"/>
      <c r="Y47" s="228" t="s">
        <v>349</v>
      </c>
      <c r="Z47" s="113"/>
      <c r="AA47" s="113"/>
      <c r="AB47" s="113"/>
      <c r="AC47" s="113"/>
      <c r="AD47" s="113"/>
      <c r="AE47" s="113"/>
      <c r="AF47" s="113"/>
      <c r="AG47" s="113"/>
      <c r="AH47" s="113"/>
      <c r="AI47" s="113"/>
      <c r="AJ47" s="113"/>
      <c r="AK47" s="113"/>
      <c r="AL47" s="113"/>
      <c r="AM47" s="213"/>
      <c r="AN47" s="209"/>
      <c r="AO47" s="55"/>
      <c r="AP47" s="55"/>
    </row>
    <row r="48" spans="1:48" ht="12.95" customHeight="1">
      <c r="A48" s="55"/>
      <c r="B48" s="232"/>
      <c r="C48" s="82"/>
      <c r="D48" s="55"/>
      <c r="E48" s="55"/>
      <c r="F48" s="231"/>
      <c r="G48" s="226"/>
      <c r="H48" s="226"/>
      <c r="I48" s="226"/>
      <c r="J48" s="226"/>
      <c r="K48" s="55"/>
      <c r="L48" s="230"/>
      <c r="M48" s="82"/>
      <c r="N48" s="226"/>
      <c r="O48" s="226"/>
      <c r="P48" s="226"/>
      <c r="Q48" s="226"/>
      <c r="R48" s="226"/>
      <c r="S48" s="226"/>
      <c r="T48" s="55"/>
      <c r="U48" s="229"/>
      <c r="V48" s="82"/>
      <c r="W48" s="55"/>
      <c r="X48" s="55"/>
      <c r="Y48" s="55"/>
      <c r="Z48" s="55"/>
      <c r="AA48" s="55"/>
      <c r="AB48" s="55"/>
      <c r="AC48" s="55"/>
      <c r="AD48" s="55"/>
      <c r="AE48" s="55"/>
      <c r="AF48" s="55"/>
      <c r="AG48" s="55"/>
      <c r="AH48" s="55"/>
      <c r="AI48" s="55"/>
      <c r="AJ48" s="55"/>
      <c r="AK48" s="55"/>
      <c r="AL48" s="58"/>
      <c r="AM48" s="58"/>
      <c r="AN48" s="209"/>
      <c r="AO48" s="55"/>
      <c r="AP48" s="55"/>
    </row>
    <row r="49" spans="1:42" ht="12.95" customHeight="1">
      <c r="A49" s="55"/>
      <c r="B49" s="11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8"/>
      <c r="AM49" s="58"/>
      <c r="AN49" s="209"/>
      <c r="AO49" s="55"/>
      <c r="AP49" s="55"/>
    </row>
    <row r="50" spans="1:42" ht="12.95" customHeight="1">
      <c r="A50" s="55"/>
      <c r="B50" s="115"/>
      <c r="C50" s="2651" t="s">
        <v>348</v>
      </c>
      <c r="D50" s="2666"/>
      <c r="E50" s="2666"/>
      <c r="F50" s="2666"/>
      <c r="G50" s="2666"/>
      <c r="H50" s="2666"/>
      <c r="I50" s="2666"/>
      <c r="J50" s="2666"/>
      <c r="K50" s="2666"/>
      <c r="L50" s="2666"/>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52"/>
      <c r="AN50" s="209"/>
      <c r="AO50" s="55"/>
      <c r="AP50" s="55"/>
    </row>
    <row r="51" spans="1:42" ht="12.95" customHeight="1">
      <c r="A51" s="55"/>
      <c r="B51" s="115"/>
      <c r="C51" s="851">
        <v>10</v>
      </c>
      <c r="D51" s="1282"/>
      <c r="E51" s="228" t="s">
        <v>347</v>
      </c>
      <c r="F51" s="227"/>
      <c r="G51" s="227"/>
      <c r="H51" s="227"/>
      <c r="I51" s="227"/>
      <c r="J51" s="227"/>
      <c r="K51" s="55"/>
      <c r="L51" s="55"/>
      <c r="M51" s="55"/>
      <c r="N51" s="226"/>
      <c r="O51" s="226"/>
      <c r="P51" s="55"/>
      <c r="Q51" s="55"/>
      <c r="R51" s="55"/>
      <c r="S51" s="55"/>
      <c r="T51" s="209"/>
      <c r="U51" s="853">
        <v>14</v>
      </c>
      <c r="V51" s="1282"/>
      <c r="W51" s="82" t="s">
        <v>346</v>
      </c>
      <c r="X51" s="55"/>
      <c r="Y51" s="55"/>
      <c r="Z51" s="55"/>
      <c r="AA51" s="55"/>
      <c r="AB51" s="55"/>
      <c r="AC51" s="55"/>
      <c r="AD51" s="55"/>
      <c r="AE51" s="55"/>
      <c r="AF51" s="55"/>
      <c r="AG51" s="55"/>
      <c r="AH51" s="55"/>
      <c r="AI51" s="55"/>
      <c r="AJ51" s="55"/>
      <c r="AK51" s="55"/>
      <c r="AL51" s="58"/>
      <c r="AM51" s="225"/>
      <c r="AN51" s="209"/>
      <c r="AO51" s="55"/>
      <c r="AP51" s="55"/>
    </row>
    <row r="52" spans="1:42" ht="12.95" customHeight="1">
      <c r="A52" s="55"/>
      <c r="B52" s="115"/>
      <c r="C52" s="851">
        <v>11</v>
      </c>
      <c r="D52" s="1282"/>
      <c r="E52" s="218" t="s">
        <v>345</v>
      </c>
      <c r="F52" s="221"/>
      <c r="G52" s="221"/>
      <c r="H52" s="221"/>
      <c r="I52" s="221"/>
      <c r="J52" s="221"/>
      <c r="K52" s="220"/>
      <c r="L52" s="220"/>
      <c r="M52" s="220"/>
      <c r="N52" s="224"/>
      <c r="O52" s="224"/>
      <c r="P52" s="220"/>
      <c r="Q52" s="220"/>
      <c r="R52" s="220"/>
      <c r="S52" s="220"/>
      <c r="T52" s="219"/>
      <c r="U52" s="851">
        <v>15</v>
      </c>
      <c r="V52" s="1282"/>
      <c r="W52" s="218" t="s">
        <v>344</v>
      </c>
      <c r="X52" s="220"/>
      <c r="Y52" s="220"/>
      <c r="Z52" s="220"/>
      <c r="AA52" s="220"/>
      <c r="AB52" s="220"/>
      <c r="AC52" s="220"/>
      <c r="AD52" s="220"/>
      <c r="AE52" s="220"/>
      <c r="AF52" s="220"/>
      <c r="AG52" s="220"/>
      <c r="AH52" s="220"/>
      <c r="AI52" s="220"/>
      <c r="AJ52" s="220"/>
      <c r="AK52" s="220"/>
      <c r="AL52" s="223"/>
      <c r="AM52" s="222"/>
      <c r="AN52" s="209"/>
      <c r="AO52" s="55"/>
      <c r="AP52" s="55"/>
    </row>
    <row r="53" spans="1:42" ht="12.95" customHeight="1">
      <c r="A53" s="55"/>
      <c r="B53" s="115"/>
      <c r="C53" s="851">
        <v>12</v>
      </c>
      <c r="D53" s="1282"/>
      <c r="E53" s="218" t="s">
        <v>343</v>
      </c>
      <c r="F53" s="221"/>
      <c r="G53" s="221"/>
      <c r="H53" s="221"/>
      <c r="I53" s="221"/>
      <c r="J53" s="221"/>
      <c r="K53" s="220"/>
      <c r="L53" s="220"/>
      <c r="M53" s="220"/>
      <c r="N53" s="220"/>
      <c r="O53" s="220"/>
      <c r="P53" s="220"/>
      <c r="Q53" s="220"/>
      <c r="R53" s="220"/>
      <c r="S53" s="220"/>
      <c r="T53" s="219"/>
      <c r="U53" s="851">
        <v>16</v>
      </c>
      <c r="V53" s="1282"/>
      <c r="W53" s="218" t="s">
        <v>342</v>
      </c>
      <c r="X53" s="220"/>
      <c r="Y53" s="220"/>
      <c r="Z53" s="220"/>
      <c r="AA53" s="220"/>
      <c r="AB53" s="220"/>
      <c r="AC53" s="220"/>
      <c r="AD53" s="220"/>
      <c r="AE53" s="220"/>
      <c r="AF53" s="220"/>
      <c r="AG53" s="220"/>
      <c r="AH53" s="220"/>
      <c r="AI53" s="220"/>
      <c r="AJ53" s="220"/>
      <c r="AK53" s="220"/>
      <c r="AL53" s="220"/>
      <c r="AM53" s="219"/>
      <c r="AN53" s="209"/>
      <c r="AO53" s="55"/>
      <c r="AP53" s="55"/>
    </row>
    <row r="54" spans="1:42" ht="12.95" customHeight="1">
      <c r="A54" s="55"/>
      <c r="B54" s="115"/>
      <c r="C54" s="852">
        <v>13</v>
      </c>
      <c r="D54" s="1282"/>
      <c r="E54" s="218" t="s">
        <v>341</v>
      </c>
      <c r="F54" s="113"/>
      <c r="G54" s="113"/>
      <c r="H54" s="113"/>
      <c r="I54" s="217"/>
      <c r="J54" s="113"/>
      <c r="K54" s="216"/>
      <c r="L54" s="215"/>
      <c r="M54" s="113"/>
      <c r="N54" s="113"/>
      <c r="O54" s="113"/>
      <c r="P54" s="113"/>
      <c r="Q54" s="113"/>
      <c r="R54" s="113"/>
      <c r="S54" s="113"/>
      <c r="T54" s="213"/>
      <c r="U54" s="854"/>
      <c r="V54" s="1282"/>
      <c r="W54" s="113"/>
      <c r="X54" s="113"/>
      <c r="Y54" s="113"/>
      <c r="Z54" s="113"/>
      <c r="AA54" s="113"/>
      <c r="AB54" s="113"/>
      <c r="AC54" s="113"/>
      <c r="AD54" s="113"/>
      <c r="AE54" s="113"/>
      <c r="AF54" s="113"/>
      <c r="AG54" s="113"/>
      <c r="AH54" s="113"/>
      <c r="AI54" s="113"/>
      <c r="AJ54" s="113"/>
      <c r="AK54" s="113"/>
      <c r="AL54" s="113"/>
      <c r="AM54" s="213"/>
      <c r="AN54" s="209"/>
      <c r="AO54" s="55"/>
      <c r="AP54" s="55"/>
    </row>
    <row r="55" spans="1:42" ht="12.95" customHeight="1">
      <c r="A55" s="55"/>
      <c r="B55" s="1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209"/>
      <c r="AO55" s="55"/>
      <c r="AP55" s="55"/>
    </row>
    <row r="56" spans="1:42" ht="12.95" customHeight="1">
      <c r="A56" s="55"/>
      <c r="B56" s="212"/>
      <c r="C56" s="82"/>
      <c r="D56" s="55"/>
      <c r="E56" s="55"/>
      <c r="F56" s="55"/>
      <c r="G56" s="55"/>
      <c r="H56" s="55"/>
      <c r="I56" s="58"/>
      <c r="J56" s="55"/>
      <c r="K56" s="55"/>
      <c r="L56" s="100"/>
      <c r="M56" s="55"/>
      <c r="N56" s="55"/>
      <c r="O56" s="55"/>
      <c r="P56" s="55"/>
      <c r="Q56" s="55"/>
      <c r="R56" s="55"/>
      <c r="S56" s="55"/>
      <c r="T56" s="55"/>
      <c r="U56" s="58"/>
      <c r="V56" s="55"/>
      <c r="W56" s="55"/>
      <c r="X56" s="55"/>
      <c r="Y56" s="55"/>
      <c r="Z56" s="55"/>
      <c r="AA56" s="55"/>
      <c r="AB56" s="55"/>
      <c r="AC56" s="55"/>
      <c r="AD56" s="55"/>
      <c r="AE56" s="55"/>
      <c r="AF56" s="55"/>
      <c r="AG56" s="55"/>
      <c r="AH56" s="55"/>
      <c r="AI56" s="55"/>
      <c r="AJ56" s="55"/>
      <c r="AK56" s="55"/>
      <c r="AL56" s="55"/>
      <c r="AM56" s="55"/>
      <c r="AN56" s="209"/>
      <c r="AO56" s="55"/>
      <c r="AP56" s="55"/>
    </row>
    <row r="57" spans="1:42" ht="12.95" customHeight="1">
      <c r="A57" s="55"/>
      <c r="B57" s="211"/>
      <c r="C57" s="210"/>
      <c r="D57" s="62"/>
      <c r="E57" s="62"/>
      <c r="F57" s="62"/>
      <c r="G57" s="62"/>
      <c r="H57" s="82"/>
      <c r="I57" s="58"/>
      <c r="J57" s="55"/>
      <c r="K57" s="55"/>
      <c r="L57" s="55"/>
      <c r="M57" s="55"/>
      <c r="N57" s="55"/>
      <c r="O57" s="55"/>
      <c r="P57" s="55"/>
      <c r="Q57" s="55"/>
      <c r="R57" s="55" t="s">
        <v>340</v>
      </c>
      <c r="S57" s="55"/>
      <c r="T57" s="55"/>
      <c r="U57" s="55"/>
      <c r="V57" s="2670"/>
      <c r="W57" s="2670"/>
      <c r="X57" s="2670"/>
      <c r="Y57" s="2670"/>
      <c r="Z57" s="2670"/>
      <c r="AA57" s="2670"/>
      <c r="AB57" s="2670"/>
      <c r="AC57" s="2670"/>
      <c r="AD57" s="2670"/>
      <c r="AE57" s="2670"/>
      <c r="AF57" s="55"/>
      <c r="AG57" s="55"/>
      <c r="AH57" s="55"/>
      <c r="AI57" s="55"/>
      <c r="AJ57" s="55"/>
      <c r="AK57" s="55"/>
      <c r="AL57" s="55"/>
      <c r="AM57" s="55"/>
      <c r="AN57" s="209"/>
      <c r="AO57" s="55"/>
      <c r="AP57" s="55"/>
    </row>
    <row r="58" spans="1:42" ht="12.95" customHeight="1">
      <c r="A58" s="55"/>
      <c r="B58" s="211"/>
      <c r="C58" s="210"/>
      <c r="D58" s="62"/>
      <c r="E58" s="62"/>
      <c r="F58" s="62"/>
      <c r="G58" s="62"/>
      <c r="H58" s="82"/>
      <c r="I58" s="58"/>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209"/>
      <c r="AO58" s="55"/>
      <c r="AP58" s="55"/>
    </row>
    <row r="59" spans="1:42" ht="12.95" customHeight="1">
      <c r="A59" s="55"/>
      <c r="B59" s="211"/>
      <c r="C59" s="210"/>
      <c r="D59" s="62"/>
      <c r="E59" s="62"/>
      <c r="F59" s="62"/>
      <c r="G59" s="62"/>
      <c r="H59" s="82"/>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209"/>
      <c r="AO59" s="55"/>
      <c r="AP59" s="55"/>
    </row>
    <row r="60" spans="1:42" ht="12.95" customHeight="1">
      <c r="A60" s="55"/>
      <c r="B60" s="211"/>
      <c r="C60" s="210"/>
      <c r="D60" s="62"/>
      <c r="E60" s="62"/>
      <c r="F60" s="62"/>
      <c r="G60" s="62"/>
      <c r="H60" s="82"/>
      <c r="I60" s="58"/>
      <c r="J60" s="55"/>
      <c r="K60" s="55"/>
      <c r="L60" s="55"/>
      <c r="M60" s="55"/>
      <c r="N60" s="55"/>
      <c r="O60" s="55"/>
      <c r="P60" s="55"/>
      <c r="Q60" s="55"/>
      <c r="R60" s="55"/>
      <c r="S60" s="55"/>
      <c r="T60" s="55"/>
      <c r="U60" s="55" t="s">
        <v>339</v>
      </c>
      <c r="V60" s="55"/>
      <c r="W60" s="55"/>
      <c r="X60" s="55"/>
      <c r="Y60" s="55"/>
      <c r="Z60" s="55"/>
      <c r="AA60" s="55"/>
      <c r="AB60" s="55"/>
      <c r="AC60" s="55"/>
      <c r="AD60" s="55"/>
      <c r="AE60" s="55"/>
      <c r="AF60" s="55"/>
      <c r="AG60" s="55"/>
      <c r="AH60" s="55"/>
      <c r="AI60" s="55"/>
      <c r="AJ60" s="55"/>
      <c r="AK60" s="55"/>
      <c r="AL60" s="55"/>
      <c r="AM60" s="55"/>
      <c r="AN60" s="209"/>
      <c r="AO60" s="55"/>
      <c r="AP60" s="55"/>
    </row>
    <row r="61" spans="1:42" ht="12.95" customHeight="1">
      <c r="A61" s="55"/>
      <c r="B61" s="211"/>
      <c r="C61" s="210"/>
      <c r="D61" s="62"/>
      <c r="E61" s="62"/>
      <c r="F61" s="62"/>
      <c r="G61" s="62"/>
      <c r="H61" s="82"/>
      <c r="I61" s="58"/>
      <c r="J61" s="55"/>
      <c r="K61" s="55"/>
      <c r="L61" s="55"/>
      <c r="M61" s="55"/>
      <c r="N61" s="55"/>
      <c r="O61" s="82"/>
      <c r="P61" s="82"/>
      <c r="Q61" s="82"/>
      <c r="R61" s="82"/>
      <c r="S61" s="55"/>
      <c r="T61" s="55"/>
      <c r="U61" s="55" t="s">
        <v>338</v>
      </c>
      <c r="V61" s="55"/>
      <c r="W61" s="55"/>
      <c r="X61" s="55"/>
      <c r="Y61" s="55"/>
      <c r="Z61" s="2670"/>
      <c r="AA61" s="2670"/>
      <c r="AB61" s="2670"/>
      <c r="AC61" s="2670"/>
      <c r="AD61" s="2670"/>
      <c r="AE61" s="2670"/>
      <c r="AF61" s="2670"/>
      <c r="AG61" s="55"/>
      <c r="AH61" s="55"/>
      <c r="AI61" s="55"/>
      <c r="AJ61" s="55"/>
      <c r="AK61" s="55"/>
      <c r="AL61" s="55"/>
      <c r="AM61" s="55"/>
      <c r="AN61" s="209"/>
      <c r="AO61" s="55"/>
      <c r="AP61" s="55"/>
    </row>
    <row r="62" spans="1:42" ht="12.95" customHeight="1">
      <c r="A62" s="55"/>
      <c r="B62" s="211"/>
      <c r="C62" s="210"/>
      <c r="D62" s="62"/>
      <c r="E62" s="62"/>
      <c r="F62" s="62"/>
      <c r="G62" s="62"/>
      <c r="H62" s="82"/>
      <c r="I62" s="58"/>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209"/>
      <c r="AO62" s="55"/>
      <c r="AP62" s="55"/>
    </row>
    <row r="63" spans="1:42" ht="12.95" customHeight="1">
      <c r="A63" s="55"/>
      <c r="B63" s="208"/>
      <c r="C63" s="208"/>
      <c r="D63" s="84"/>
      <c r="E63" s="84"/>
      <c r="F63" s="84"/>
      <c r="G63" s="84"/>
      <c r="H63" s="83"/>
      <c r="I63" s="207"/>
      <c r="J63" s="206"/>
      <c r="K63" s="206"/>
      <c r="L63" s="206"/>
      <c r="M63" s="206"/>
      <c r="N63" s="83"/>
      <c r="O63" s="83"/>
      <c r="P63" s="83"/>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55"/>
      <c r="AP63" s="55"/>
    </row>
    <row r="64" spans="1:42" ht="12.9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row>
    <row r="65" spans="1:41" ht="12.9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row>
    <row r="66" spans="1:41" ht="12.95" customHeight="1"/>
    <row r="67" spans="1:41" ht="12.95" customHeight="1"/>
    <row r="68" spans="1:41" ht="12.95" customHeight="1"/>
    <row r="69" spans="1:41" ht="12.95" customHeight="1"/>
    <row r="70" spans="1:41" ht="12.95" customHeight="1"/>
    <row r="71" spans="1:41" ht="12.95" customHeight="1"/>
    <row r="72" spans="1:41" ht="12.95" customHeight="1"/>
    <row r="73" spans="1:41" ht="12.95" customHeight="1"/>
    <row r="74" spans="1:41" ht="12.95" customHeight="1"/>
    <row r="75" spans="1:41" ht="12.95" customHeight="1"/>
    <row r="76" spans="1:41" ht="12.95" customHeight="1"/>
    <row r="77" spans="1:41" ht="12.95" customHeight="1"/>
    <row r="78" spans="1:41" ht="12.95" customHeight="1"/>
    <row r="79" spans="1:41" ht="12.95" customHeight="1"/>
    <row r="80" spans="1:41"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sheetData>
  <sheetProtection sheet="1" objects="1" scenarios="1" selectLockedCells="1"/>
  <mergeCells count="39">
    <mergeCell ref="V57:AE57"/>
    <mergeCell ref="Z61:AF61"/>
    <mergeCell ref="H20:M20"/>
    <mergeCell ref="I25:Q25"/>
    <mergeCell ref="AC25:AI25"/>
    <mergeCell ref="AC29:AD29"/>
    <mergeCell ref="AF38:AG38"/>
    <mergeCell ref="AF39:AG39"/>
    <mergeCell ref="AF40:AG40"/>
    <mergeCell ref="AF41:AG41"/>
    <mergeCell ref="AI20:AL20"/>
    <mergeCell ref="V20:AA20"/>
    <mergeCell ref="C45:AM45"/>
    <mergeCell ref="C50:AM50"/>
    <mergeCell ref="C39:D39"/>
    <mergeCell ref="C40:D40"/>
    <mergeCell ref="C2:P3"/>
    <mergeCell ref="C38:D38"/>
    <mergeCell ref="E8:L8"/>
    <mergeCell ref="H14:K14"/>
    <mergeCell ref="C31:AM31"/>
    <mergeCell ref="C37:AM37"/>
    <mergeCell ref="T14:W14"/>
    <mergeCell ref="AG14:AJ14"/>
    <mergeCell ref="L16:S16"/>
    <mergeCell ref="K18:R18"/>
    <mergeCell ref="AI18:AL18"/>
    <mergeCell ref="AG16:AH16"/>
    <mergeCell ref="AD16:AE16"/>
    <mergeCell ref="Z7:AI7"/>
    <mergeCell ref="J10:O10"/>
    <mergeCell ref="R27:V27"/>
    <mergeCell ref="AF42:AG42"/>
    <mergeCell ref="V43:W43"/>
    <mergeCell ref="W38:X38"/>
    <mergeCell ref="W39:X39"/>
    <mergeCell ref="W40:X40"/>
    <mergeCell ref="W41:X41"/>
    <mergeCell ref="W42:X42"/>
  </mergeCells>
  <pageMargins left="0.39370078740157483" right="0" top="0.39370078740157483" bottom="0" header="0" footer="0"/>
  <pageSetup paperSize="9" scale="99" orientation="portrait" r:id="rId1"/>
  <headerFooter alignWithMargins="0">
    <oddFooter>&amp;C&amp;1#&amp;"Calibri"&amp;12&amp;K008000Internal Use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1"/>
  <dimension ref="A1:BR173"/>
  <sheetViews>
    <sheetView showGridLines="0" showRowColHeaders="0" view="pageBreakPreview" topLeftCell="A31" zoomScale="110" zoomScaleNormal="100" zoomScaleSheetLayoutView="110" workbookViewId="0">
      <pane xSplit="47" topLeftCell="BQ1" activePane="topRight" state="frozen"/>
      <selection activeCell="F14" sqref="F14"/>
      <selection pane="topRight" activeCell="D7" sqref="D7:J7"/>
    </sheetView>
  </sheetViews>
  <sheetFormatPr baseColWidth="10" defaultColWidth="11.42578125" defaultRowHeight="12.75"/>
  <cols>
    <col min="1" max="108" width="2.42578125" customWidth="1"/>
  </cols>
  <sheetData>
    <row r="1" spans="1:48" ht="12.95" customHeight="1"/>
    <row r="2" spans="1:48" ht="12.95" customHeight="1">
      <c r="A2" s="284"/>
      <c r="B2" s="284"/>
      <c r="C2" s="284"/>
      <c r="D2" s="284"/>
      <c r="E2" s="284"/>
      <c r="F2" s="284"/>
      <c r="G2" s="284"/>
      <c r="H2" s="284"/>
      <c r="I2" s="284"/>
      <c r="J2" s="284"/>
      <c r="K2" s="284"/>
      <c r="M2" s="58"/>
      <c r="N2" s="58"/>
    </row>
    <row r="3" spans="1:48" ht="12.95" customHeight="1">
      <c r="A3" s="284"/>
      <c r="B3" s="284"/>
      <c r="C3" s="2657" t="s">
        <v>560</v>
      </c>
      <c r="D3" s="2658"/>
      <c r="E3" s="2658"/>
      <c r="F3" s="2658"/>
      <c r="G3" s="2658"/>
      <c r="H3" s="2658"/>
      <c r="I3" s="2659"/>
      <c r="J3" s="284"/>
      <c r="K3" s="284"/>
      <c r="L3" s="284"/>
      <c r="M3" s="58"/>
      <c r="N3" s="58"/>
    </row>
    <row r="4" spans="1:48" ht="12.95" customHeight="1">
      <c r="A4" s="273"/>
      <c r="B4" s="273"/>
      <c r="C4" s="2660"/>
      <c r="D4" s="2661"/>
      <c r="E4" s="2661"/>
      <c r="F4" s="2661"/>
      <c r="G4" s="2661"/>
      <c r="H4" s="2661"/>
      <c r="I4" s="2662"/>
    </row>
    <row r="5" spans="1:48" ht="12.95" customHeight="1">
      <c r="N5" s="283"/>
      <c r="O5" s="283"/>
      <c r="P5" s="283"/>
      <c r="AB5" s="284"/>
      <c r="AC5" s="284"/>
      <c r="AD5" s="283"/>
      <c r="AE5" s="283"/>
      <c r="AG5" s="283"/>
      <c r="AH5" s="283"/>
      <c r="AI5" s="283"/>
      <c r="AJ5" s="283"/>
      <c r="AK5" s="283"/>
      <c r="AL5" s="283"/>
      <c r="AM5" s="283"/>
      <c r="AN5" s="283"/>
      <c r="AO5" s="283"/>
      <c r="AP5" s="283"/>
    </row>
    <row r="6" spans="1:48" ht="12.95" customHeight="1">
      <c r="N6" s="283"/>
      <c r="O6" s="283"/>
      <c r="P6" s="283"/>
      <c r="V6" s="284"/>
      <c r="W6" s="284"/>
      <c r="X6" s="284"/>
      <c r="Y6" s="284"/>
      <c r="Z6" s="284"/>
      <c r="AA6" s="284"/>
      <c r="AB6" s="284"/>
      <c r="AC6" s="284"/>
      <c r="AD6" s="999" t="s">
        <v>1478</v>
      </c>
      <c r="AF6" s="283"/>
      <c r="AG6" s="283"/>
      <c r="AH6" s="283"/>
      <c r="AI6" s="283"/>
      <c r="AJ6" s="283"/>
      <c r="AK6" s="283"/>
      <c r="AL6" s="283"/>
      <c r="AM6" s="283"/>
      <c r="AN6" s="283"/>
      <c r="AO6" s="283"/>
      <c r="AP6" s="283"/>
      <c r="AQ6" s="283"/>
      <c r="AR6" s="283"/>
    </row>
    <row r="7" spans="1:48" ht="12.95" customHeight="1">
      <c r="A7" s="281" t="s">
        <v>405</v>
      </c>
      <c r="B7" s="280"/>
      <c r="C7" s="280"/>
      <c r="D7" s="2557"/>
      <c r="E7" s="2557"/>
      <c r="F7" s="2557"/>
      <c r="G7" s="2557"/>
      <c r="H7" s="2557"/>
      <c r="I7" s="2557"/>
      <c r="J7" s="2557"/>
      <c r="N7" s="282"/>
      <c r="O7" s="282"/>
      <c r="P7" s="282"/>
      <c r="AG7" s="74"/>
      <c r="AH7" s="74"/>
      <c r="AI7" s="74"/>
      <c r="AJ7" s="74"/>
      <c r="AK7" s="74"/>
      <c r="AL7" s="74"/>
      <c r="AM7" s="74"/>
      <c r="AN7" s="74"/>
      <c r="AO7" s="74"/>
      <c r="AP7" s="74"/>
      <c r="AQ7" s="74"/>
      <c r="AR7" s="74"/>
      <c r="AS7" s="275"/>
      <c r="AT7" s="74"/>
    </row>
    <row r="8" spans="1:48" ht="12.95" customHeight="1">
      <c r="C8" s="273"/>
      <c r="D8" s="273"/>
      <c r="G8" s="55"/>
      <c r="H8" s="55"/>
      <c r="I8" s="55"/>
      <c r="J8" s="55"/>
      <c r="K8" s="55"/>
      <c r="AD8" s="293" t="s">
        <v>1017</v>
      </c>
      <c r="AF8" s="275"/>
      <c r="AG8" s="2544"/>
      <c r="AH8" s="2544"/>
      <c r="AI8" s="2544"/>
      <c r="AJ8" s="2544"/>
      <c r="AK8" s="2544"/>
      <c r="AL8" s="2544"/>
      <c r="AM8" s="2544"/>
      <c r="AN8" s="2544"/>
      <c r="AO8" s="2544"/>
      <c r="AP8" s="2544"/>
      <c r="AQ8" s="2544"/>
      <c r="AR8" s="2544"/>
      <c r="AS8" s="2544"/>
      <c r="AT8" s="2544"/>
    </row>
    <row r="9" spans="1:48" ht="12.95" customHeight="1">
      <c r="B9" s="79" t="s">
        <v>404</v>
      </c>
      <c r="C9" s="371"/>
      <c r="D9" s="293"/>
      <c r="E9" s="372"/>
      <c r="F9" s="372"/>
      <c r="G9" s="372"/>
      <c r="H9" s="371"/>
      <c r="J9" s="2669">
        <f>'Identificación del expediente'!F10</f>
        <v>0</v>
      </c>
      <c r="K9" s="2669"/>
      <c r="L9" s="2669"/>
      <c r="M9" s="2669"/>
      <c r="N9" s="2669"/>
      <c r="O9" s="2669"/>
      <c r="P9" s="370"/>
      <c r="AC9" s="682"/>
      <c r="AE9" s="74"/>
      <c r="AG9" s="74" t="str">
        <f>CPD</f>
        <v/>
      </c>
      <c r="AH9" s="74"/>
      <c r="AI9" s="74"/>
      <c r="AJ9" s="74"/>
      <c r="AK9" s="74"/>
      <c r="AL9" s="74"/>
      <c r="AM9" s="74"/>
      <c r="AN9" s="74"/>
      <c r="AO9" s="74"/>
      <c r="AP9" s="74"/>
      <c r="AQ9" s="74"/>
      <c r="AR9" s="74"/>
      <c r="AS9" s="74"/>
      <c r="AT9" s="74"/>
      <c r="AU9" s="74"/>
    </row>
    <row r="10" spans="1:48" ht="12.95" customHeight="1" thickBot="1">
      <c r="Q10" s="370"/>
      <c r="R10" s="370"/>
      <c r="S10" s="369"/>
      <c r="T10" s="369"/>
      <c r="U10" s="369"/>
      <c r="V10" s="369"/>
      <c r="W10" s="369"/>
      <c r="AJ10" s="368"/>
      <c r="AK10" s="368"/>
      <c r="AL10" s="368"/>
      <c r="AM10" s="368"/>
      <c r="AN10" s="368"/>
      <c r="AO10" s="368"/>
      <c r="AP10" s="293"/>
      <c r="AQ10" s="293"/>
      <c r="AR10" s="293"/>
      <c r="AS10" s="293"/>
      <c r="AT10" s="293"/>
      <c r="AU10" s="293"/>
    </row>
    <row r="11" spans="1:48" ht="12.95" customHeight="1" thickBot="1">
      <c r="A11" s="2685" t="s">
        <v>1507</v>
      </c>
      <c r="B11" s="2686"/>
      <c r="C11" s="2686"/>
      <c r="D11" s="2686"/>
      <c r="E11" s="2686"/>
      <c r="F11" s="2686"/>
      <c r="G11" s="2686"/>
      <c r="H11" s="2686"/>
      <c r="I11" s="2686"/>
      <c r="J11" s="2686"/>
      <c r="K11" s="2686"/>
      <c r="L11" s="2686"/>
      <c r="M11" s="2686"/>
      <c r="N11" s="2686"/>
      <c r="O11" s="2686"/>
      <c r="P11" s="2686"/>
      <c r="Q11" s="2686"/>
      <c r="R11" s="2686"/>
      <c r="S11" s="2686"/>
      <c r="T11" s="2686"/>
      <c r="U11" s="2686"/>
      <c r="V11" s="2686"/>
      <c r="W11" s="2686"/>
      <c r="X11" s="2686"/>
      <c r="Y11" s="2686"/>
      <c r="Z11" s="2686"/>
      <c r="AA11" s="2686"/>
      <c r="AB11" s="2686"/>
      <c r="AC11" s="2686"/>
      <c r="AD11" s="2686"/>
      <c r="AE11" s="2686"/>
      <c r="AF11" s="2686"/>
      <c r="AG11" s="2686"/>
      <c r="AH11" s="2686"/>
      <c r="AI11" s="2686"/>
      <c r="AJ11" s="2686"/>
      <c r="AK11" s="2686"/>
      <c r="AL11" s="2686"/>
      <c r="AM11" s="2686"/>
      <c r="AN11" s="2686"/>
      <c r="AO11" s="2686"/>
      <c r="AP11" s="2686"/>
      <c r="AQ11" s="2686"/>
      <c r="AR11" s="2686"/>
      <c r="AS11" s="2686"/>
      <c r="AT11" s="2686"/>
      <c r="AU11" s="2687"/>
    </row>
    <row r="12" spans="1:48" ht="6" customHeight="1">
      <c r="A12" s="52"/>
      <c r="B12" s="52"/>
      <c r="C12" s="52"/>
      <c r="D12" s="52"/>
      <c r="E12" s="366"/>
      <c r="F12" s="366"/>
      <c r="G12" s="366"/>
      <c r="H12" s="366"/>
      <c r="I12" s="366"/>
      <c r="J12" s="367"/>
      <c r="K12" s="367"/>
      <c r="L12" s="367"/>
      <c r="M12" s="367"/>
      <c r="N12" s="367"/>
      <c r="O12" s="367"/>
      <c r="P12" s="367"/>
      <c r="Q12" s="367"/>
      <c r="R12" s="367"/>
      <c r="S12" s="367"/>
      <c r="T12" s="367"/>
      <c r="U12" s="367"/>
      <c r="V12" s="367"/>
      <c r="W12" s="367"/>
      <c r="X12" s="367"/>
      <c r="Y12" s="366"/>
      <c r="Z12" s="366"/>
      <c r="AA12" s="366"/>
      <c r="AB12" s="366"/>
      <c r="AC12" s="366"/>
      <c r="AD12" s="366"/>
      <c r="AE12" s="366"/>
      <c r="AF12" s="366"/>
      <c r="AG12" s="366"/>
      <c r="AH12" s="366"/>
      <c r="AI12" s="366"/>
      <c r="AJ12" s="366"/>
      <c r="AK12" s="365"/>
      <c r="AL12" s="365"/>
      <c r="AM12" s="365"/>
      <c r="AN12" s="365"/>
      <c r="AO12" s="365"/>
      <c r="AP12" s="365"/>
      <c r="AQ12" s="365"/>
      <c r="AR12" s="365"/>
      <c r="AS12" s="365"/>
      <c r="AT12" s="365"/>
      <c r="AU12" s="365"/>
      <c r="AV12" s="55"/>
    </row>
    <row r="13" spans="1:48" ht="12.95" customHeight="1">
      <c r="B13" s="360" t="s">
        <v>403</v>
      </c>
      <c r="C13" s="360"/>
      <c r="D13" s="286"/>
      <c r="E13" s="286"/>
      <c r="F13" s="286"/>
      <c r="G13" s="2694"/>
      <c r="H13" s="2694"/>
      <c r="I13" s="2694"/>
      <c r="J13" s="2694"/>
      <c r="K13" s="2694"/>
      <c r="M13" s="360" t="s">
        <v>559</v>
      </c>
      <c r="N13" s="286"/>
      <c r="O13" s="286"/>
      <c r="P13" s="287"/>
      <c r="Q13" s="2694"/>
      <c r="R13" s="2694"/>
      <c r="S13" s="55"/>
      <c r="T13" s="360" t="s">
        <v>556</v>
      </c>
      <c r="U13" s="55"/>
      <c r="V13" s="286"/>
      <c r="W13" s="286"/>
      <c r="X13" s="286"/>
      <c r="Y13" s="364"/>
      <c r="Z13" s="360"/>
      <c r="AA13" s="286"/>
      <c r="AB13" s="360"/>
      <c r="AC13" s="360"/>
      <c r="AD13" s="2697"/>
      <c r="AE13" s="2697"/>
      <c r="AF13" s="2697"/>
      <c r="AG13" s="55"/>
      <c r="AH13" s="364" t="s">
        <v>558</v>
      </c>
      <c r="AI13" s="55"/>
      <c r="AJ13" s="55"/>
      <c r="AK13" s="828"/>
      <c r="AL13" s="55"/>
      <c r="AM13" s="363" t="s">
        <v>557</v>
      </c>
      <c r="AO13" s="2691" t="s">
        <v>398</v>
      </c>
      <c r="AP13" s="2692"/>
      <c r="AQ13" s="828"/>
      <c r="AR13" s="2693" t="s">
        <v>397</v>
      </c>
      <c r="AS13" s="2691"/>
      <c r="AT13" s="828"/>
      <c r="AU13" s="55"/>
      <c r="AV13" s="55"/>
    </row>
    <row r="14" spans="1:48" ht="12.95" customHeight="1" thickBot="1">
      <c r="A14" s="362"/>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row>
    <row r="15" spans="1:48" ht="12.95" customHeight="1" thickBot="1">
      <c r="A15" s="2688" t="s">
        <v>391</v>
      </c>
      <c r="B15" s="2689"/>
      <c r="C15" s="2689"/>
      <c r="D15" s="2689"/>
      <c r="E15" s="2689"/>
      <c r="F15" s="2689"/>
      <c r="G15" s="2689"/>
      <c r="H15" s="2689"/>
      <c r="I15" s="2689"/>
      <c r="J15" s="2689"/>
      <c r="K15" s="2689"/>
      <c r="L15" s="2689"/>
      <c r="M15" s="2689"/>
      <c r="N15" s="2689"/>
      <c r="O15" s="2689"/>
      <c r="P15" s="2689"/>
      <c r="Q15" s="2689"/>
      <c r="R15" s="2689"/>
      <c r="S15" s="2689"/>
      <c r="T15" s="2689"/>
      <c r="U15" s="2689"/>
      <c r="V15" s="2689"/>
      <c r="W15" s="2689"/>
      <c r="X15" s="2689"/>
      <c r="Y15" s="2689"/>
      <c r="Z15" s="2689"/>
      <c r="AA15" s="2689"/>
      <c r="AB15" s="2689"/>
      <c r="AC15" s="2689"/>
      <c r="AD15" s="2689"/>
      <c r="AE15" s="2689"/>
      <c r="AF15" s="2689"/>
      <c r="AG15" s="2689"/>
      <c r="AH15" s="2689"/>
      <c r="AI15" s="2689"/>
      <c r="AJ15" s="2689"/>
      <c r="AK15" s="2689"/>
      <c r="AL15" s="2689"/>
      <c r="AM15" s="2689"/>
      <c r="AN15" s="2689"/>
      <c r="AO15" s="2689"/>
      <c r="AP15" s="2689"/>
      <c r="AQ15" s="2689"/>
      <c r="AR15" s="2689"/>
      <c r="AS15" s="2689"/>
      <c r="AT15" s="2689"/>
      <c r="AU15" s="2690"/>
    </row>
    <row r="16" spans="1:48" ht="6" customHeight="1">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55"/>
    </row>
    <row r="17" spans="1:63" ht="12.95" customHeight="1">
      <c r="D17" s="361" t="s">
        <v>556</v>
      </c>
      <c r="E17" s="360"/>
      <c r="F17" s="286"/>
      <c r="G17" s="286"/>
      <c r="H17" s="286"/>
      <c r="I17" s="286"/>
      <c r="J17" s="360"/>
      <c r="K17" s="360"/>
      <c r="L17" s="360"/>
      <c r="M17" s="360"/>
      <c r="N17" s="2697"/>
      <c r="O17" s="2697"/>
      <c r="P17" s="2697"/>
      <c r="Q17" s="357"/>
      <c r="R17" s="286"/>
      <c r="S17" s="360"/>
      <c r="T17" s="286"/>
      <c r="U17" s="286"/>
      <c r="V17" s="286"/>
      <c r="AD17" s="361" t="s">
        <v>555</v>
      </c>
      <c r="AE17" s="356"/>
      <c r="AF17" s="356"/>
      <c r="AG17" s="355"/>
      <c r="AH17" s="355"/>
      <c r="AI17" s="286"/>
      <c r="AJ17" s="286"/>
      <c r="AK17" s="2697"/>
      <c r="AL17" s="2697"/>
      <c r="AM17" s="2697"/>
      <c r="AN17" s="356"/>
      <c r="AO17" s="286"/>
      <c r="AP17" s="286"/>
      <c r="AQ17" s="286"/>
      <c r="AR17" s="286"/>
      <c r="AS17" s="286"/>
      <c r="AT17" s="286"/>
      <c r="AU17" s="286"/>
      <c r="AV17" s="55"/>
    </row>
    <row r="18" spans="1:63" ht="6" customHeight="1">
      <c r="A18" s="360"/>
      <c r="B18" s="360"/>
      <c r="C18" s="360"/>
      <c r="D18" s="360"/>
      <c r="E18" s="359"/>
      <c r="F18" s="286"/>
      <c r="G18" s="286"/>
      <c r="H18" s="356"/>
      <c r="I18" s="286"/>
      <c r="J18" s="286"/>
      <c r="K18" s="359"/>
      <c r="L18" s="359"/>
      <c r="M18" s="358"/>
      <c r="N18" s="286"/>
      <c r="O18" s="286"/>
      <c r="P18" s="286"/>
      <c r="Q18" s="357"/>
      <c r="R18" s="286"/>
      <c r="S18" s="286"/>
      <c r="T18" s="356"/>
      <c r="U18" s="356"/>
      <c r="V18" s="286"/>
      <c r="W18" s="356"/>
      <c r="X18" s="356"/>
      <c r="Y18" s="355"/>
      <c r="Z18" s="355"/>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55"/>
    </row>
    <row r="19" spans="1:63" ht="12.95" customHeight="1">
      <c r="A19" s="855" t="s">
        <v>554</v>
      </c>
      <c r="B19" s="856"/>
      <c r="C19" s="857"/>
      <c r="D19" s="857"/>
      <c r="E19" s="857"/>
      <c r="F19" s="857"/>
      <c r="G19" s="858"/>
      <c r="H19" s="859"/>
      <c r="I19" s="858"/>
      <c r="J19" s="858"/>
      <c r="K19" s="858"/>
      <c r="L19" s="860" t="s">
        <v>553</v>
      </c>
      <c r="M19" s="858"/>
      <c r="N19" s="2682" t="s">
        <v>552</v>
      </c>
      <c r="O19" s="2674"/>
      <c r="P19" s="854"/>
      <c r="Q19" s="855" t="s">
        <v>554</v>
      </c>
      <c r="R19" s="857"/>
      <c r="S19" s="857"/>
      <c r="T19" s="857"/>
      <c r="U19" s="857"/>
      <c r="V19" s="857"/>
      <c r="W19" s="858"/>
      <c r="X19" s="859"/>
      <c r="Y19" s="858"/>
      <c r="Z19" s="858"/>
      <c r="AA19" s="858"/>
      <c r="AB19" s="860" t="s">
        <v>553</v>
      </c>
      <c r="AC19" s="858"/>
      <c r="AD19" s="2682" t="s">
        <v>552</v>
      </c>
      <c r="AE19" s="2674"/>
      <c r="AF19" s="854"/>
      <c r="AG19" s="855" t="s">
        <v>554</v>
      </c>
      <c r="AH19" s="857"/>
      <c r="AI19" s="857"/>
      <c r="AJ19" s="857"/>
      <c r="AK19" s="857"/>
      <c r="AL19" s="857"/>
      <c r="AM19" s="858"/>
      <c r="AN19" s="859"/>
      <c r="AO19" s="858"/>
      <c r="AP19" s="858"/>
      <c r="AQ19" s="858"/>
      <c r="AR19" s="860" t="s">
        <v>553</v>
      </c>
      <c r="AS19" s="858"/>
      <c r="AT19" s="2682" t="s">
        <v>552</v>
      </c>
      <c r="AU19" s="2674"/>
    </row>
    <row r="20" spans="1:63" ht="12.95" customHeight="1">
      <c r="A20" s="2680">
        <v>1102</v>
      </c>
      <c r="B20" s="2684"/>
      <c r="C20" s="891"/>
      <c r="D20" s="322" t="s">
        <v>551</v>
      </c>
      <c r="E20" s="322"/>
      <c r="F20" s="353"/>
      <c r="G20" s="352"/>
      <c r="H20" s="322"/>
      <c r="I20" s="354"/>
      <c r="J20" s="322"/>
      <c r="K20" s="322"/>
      <c r="L20" s="322"/>
      <c r="M20" s="322"/>
      <c r="N20" s="2695"/>
      <c r="O20" s="2696"/>
      <c r="P20" s="55"/>
      <c r="Q20" s="2698">
        <v>1224</v>
      </c>
      <c r="R20" s="2699"/>
      <c r="S20" s="891"/>
      <c r="T20" s="322" t="s">
        <v>550</v>
      </c>
      <c r="U20" s="322"/>
      <c r="V20" s="353"/>
      <c r="W20" s="352"/>
      <c r="X20" s="354"/>
      <c r="Y20" s="354"/>
      <c r="Z20" s="354"/>
      <c r="AA20" s="354"/>
      <c r="AB20" s="354"/>
      <c r="AC20" s="341"/>
      <c r="AD20" s="2695"/>
      <c r="AE20" s="2696"/>
      <c r="AF20" s="55"/>
      <c r="AG20" s="2698">
        <v>1320</v>
      </c>
      <c r="AH20" s="2699"/>
      <c r="AI20" s="891"/>
      <c r="AJ20" s="322" t="s">
        <v>549</v>
      </c>
      <c r="AK20" s="322"/>
      <c r="AL20" s="353"/>
      <c r="AM20" s="352"/>
      <c r="AN20" s="351"/>
      <c r="AO20" s="351"/>
      <c r="AP20" s="351"/>
      <c r="AQ20" s="351"/>
      <c r="AR20" s="351"/>
      <c r="AS20" s="338"/>
      <c r="AT20" s="2695"/>
      <c r="AU20" s="2696"/>
    </row>
    <row r="21" spans="1:63" ht="12.95" customHeight="1">
      <c r="A21" s="2673">
        <v>1105</v>
      </c>
      <c r="B21" s="2682"/>
      <c r="C21" s="835"/>
      <c r="D21" s="349" t="s">
        <v>548</v>
      </c>
      <c r="E21" s="349"/>
      <c r="F21" s="348"/>
      <c r="G21" s="339"/>
      <c r="H21" s="350"/>
      <c r="I21" s="320"/>
      <c r="J21" s="341"/>
      <c r="K21" s="341"/>
      <c r="L21" s="341"/>
      <c r="M21" s="338"/>
      <c r="N21" s="2695"/>
      <c r="O21" s="2696"/>
      <c r="P21" s="55"/>
      <c r="Q21" s="2673">
        <v>1229</v>
      </c>
      <c r="R21" s="2682"/>
      <c r="S21" s="835"/>
      <c r="T21" s="316" t="s">
        <v>547</v>
      </c>
      <c r="U21" s="316"/>
      <c r="V21" s="340"/>
      <c r="W21" s="339"/>
      <c r="X21" s="320"/>
      <c r="Y21" s="320"/>
      <c r="Z21" s="320"/>
      <c r="AA21" s="320"/>
      <c r="AB21" s="320"/>
      <c r="AC21" s="338"/>
      <c r="AD21" s="2695"/>
      <c r="AE21" s="2696"/>
      <c r="AF21" s="55"/>
      <c r="AG21" s="2673">
        <v>1399</v>
      </c>
      <c r="AH21" s="2682"/>
      <c r="AI21" s="835"/>
      <c r="AJ21" s="316" t="s">
        <v>546</v>
      </c>
      <c r="AK21" s="316"/>
      <c r="AL21" s="340"/>
      <c r="AM21" s="339"/>
      <c r="AN21" s="338"/>
      <c r="AO21" s="338"/>
      <c r="AP21" s="338"/>
      <c r="AQ21" s="338"/>
      <c r="AR21" s="338"/>
      <c r="AS21" s="338"/>
      <c r="AT21" s="2695"/>
      <c r="AU21" s="2696"/>
    </row>
    <row r="22" spans="1:63" ht="12.95" customHeight="1">
      <c r="A22" s="2673">
        <v>1107</v>
      </c>
      <c r="B22" s="2682"/>
      <c r="C22" s="835"/>
      <c r="D22" s="316" t="s">
        <v>545</v>
      </c>
      <c r="E22" s="316"/>
      <c r="F22" s="340"/>
      <c r="G22" s="339"/>
      <c r="H22" s="338"/>
      <c r="I22" s="320"/>
      <c r="J22" s="338"/>
      <c r="K22" s="338"/>
      <c r="L22" s="338"/>
      <c r="M22" s="338"/>
      <c r="N22" s="2695"/>
      <c r="O22" s="2696"/>
      <c r="P22" s="55"/>
      <c r="Q22" s="2673">
        <v>1235</v>
      </c>
      <c r="R22" s="2682"/>
      <c r="S22" s="835"/>
      <c r="T22" s="316" t="s">
        <v>544</v>
      </c>
      <c r="U22" s="316"/>
      <c r="V22" s="340"/>
      <c r="W22" s="339"/>
      <c r="X22" s="320"/>
      <c r="Y22" s="320"/>
      <c r="Z22" s="320"/>
      <c r="AA22" s="320"/>
      <c r="AB22" s="320"/>
      <c r="AC22" s="338"/>
      <c r="AD22" s="2695"/>
      <c r="AE22" s="2696"/>
      <c r="AF22" s="55"/>
      <c r="AG22" s="2673">
        <v>202</v>
      </c>
      <c r="AH22" s="2682"/>
      <c r="AI22" s="835"/>
      <c r="AJ22" s="316" t="s">
        <v>543</v>
      </c>
      <c r="AK22" s="316"/>
      <c r="AL22" s="340"/>
      <c r="AM22" s="339"/>
      <c r="AN22" s="341"/>
      <c r="AO22" s="341"/>
      <c r="AP22" s="338"/>
      <c r="AQ22" s="338"/>
      <c r="AR22" s="338"/>
      <c r="AS22" s="338"/>
      <c r="AT22" s="2695"/>
      <c r="AU22" s="2696"/>
    </row>
    <row r="23" spans="1:63" ht="12.95" customHeight="1">
      <c r="A23" s="2673">
        <v>1111</v>
      </c>
      <c r="B23" s="2682"/>
      <c r="C23" s="835"/>
      <c r="D23" s="316" t="s">
        <v>542</v>
      </c>
      <c r="E23" s="316"/>
      <c r="F23" s="340"/>
      <c r="G23" s="339"/>
      <c r="H23" s="338"/>
      <c r="I23" s="338"/>
      <c r="J23" s="338"/>
      <c r="K23" s="338"/>
      <c r="L23" s="338"/>
      <c r="M23" s="338"/>
      <c r="N23" s="2695"/>
      <c r="O23" s="2696"/>
      <c r="P23" s="55"/>
      <c r="Q23" s="2673">
        <v>1240</v>
      </c>
      <c r="R23" s="2682"/>
      <c r="S23" s="835"/>
      <c r="T23" s="316" t="s">
        <v>541</v>
      </c>
      <c r="U23" s="316"/>
      <c r="V23" s="340"/>
      <c r="W23" s="339"/>
      <c r="X23" s="320"/>
      <c r="Y23" s="320"/>
      <c r="Z23" s="320"/>
      <c r="AA23" s="320"/>
      <c r="AB23" s="320"/>
      <c r="AC23" s="338"/>
      <c r="AD23" s="2695"/>
      <c r="AE23" s="2696"/>
      <c r="AF23" s="55"/>
      <c r="AG23" s="2673">
        <v>205</v>
      </c>
      <c r="AH23" s="2682"/>
      <c r="AI23" s="835"/>
      <c r="AJ23" s="316" t="s">
        <v>540</v>
      </c>
      <c r="AK23" s="316"/>
      <c r="AL23" s="340"/>
      <c r="AM23" s="339"/>
      <c r="AN23" s="342"/>
      <c r="AO23" s="342"/>
      <c r="AP23" s="338"/>
      <c r="AQ23" s="338"/>
      <c r="AR23" s="338"/>
      <c r="AS23" s="338"/>
      <c r="AT23" s="2695"/>
      <c r="AU23" s="2696"/>
    </row>
    <row r="24" spans="1:63" ht="12.95" customHeight="1">
      <c r="A24" s="2673">
        <v>1115</v>
      </c>
      <c r="B24" s="2682"/>
      <c r="C24" s="835"/>
      <c r="D24" s="316" t="s">
        <v>539</v>
      </c>
      <c r="E24" s="316"/>
      <c r="F24" s="340"/>
      <c r="G24" s="339"/>
      <c r="H24" s="341"/>
      <c r="I24" s="341"/>
      <c r="J24" s="341"/>
      <c r="K24" s="341"/>
      <c r="L24" s="341"/>
      <c r="M24" s="341"/>
      <c r="N24" s="2695"/>
      <c r="O24" s="2696"/>
      <c r="P24" s="55"/>
      <c r="Q24" s="2673">
        <v>1241</v>
      </c>
      <c r="R24" s="2682"/>
      <c r="S24" s="835"/>
      <c r="T24" s="316" t="s">
        <v>538</v>
      </c>
      <c r="U24" s="316"/>
      <c r="V24" s="340"/>
      <c r="W24" s="339"/>
      <c r="X24" s="320"/>
      <c r="Y24" s="320"/>
      <c r="Z24" s="320"/>
      <c r="AA24" s="320"/>
      <c r="AB24" s="320"/>
      <c r="AC24" s="338"/>
      <c r="AD24" s="2695"/>
      <c r="AE24" s="2696"/>
      <c r="AF24" s="55"/>
      <c r="AG24" s="2673">
        <v>207</v>
      </c>
      <c r="AH24" s="2682"/>
      <c r="AI24" s="835"/>
      <c r="AJ24" s="316" t="s">
        <v>537</v>
      </c>
      <c r="AK24" s="316"/>
      <c r="AL24" s="340"/>
      <c r="AM24" s="339"/>
      <c r="AN24" s="342"/>
      <c r="AO24" s="342"/>
      <c r="AP24" s="338"/>
      <c r="AQ24" s="338"/>
      <c r="AR24" s="338"/>
      <c r="AS24" s="338"/>
      <c r="AT24" s="2695"/>
      <c r="AU24" s="2696"/>
    </row>
    <row r="25" spans="1:63" ht="12.95" customHeight="1">
      <c r="A25" s="2673">
        <v>1117</v>
      </c>
      <c r="B25" s="2682"/>
      <c r="C25" s="835"/>
      <c r="D25" s="349" t="s">
        <v>536</v>
      </c>
      <c r="E25" s="349"/>
      <c r="F25" s="348"/>
      <c r="G25" s="339"/>
      <c r="H25" s="338"/>
      <c r="I25" s="338"/>
      <c r="J25" s="338"/>
      <c r="K25" s="338"/>
      <c r="L25" s="338"/>
      <c r="M25" s="320"/>
      <c r="N25" s="2695"/>
      <c r="O25" s="2696"/>
      <c r="P25" s="55"/>
      <c r="Q25" s="2673">
        <v>1242</v>
      </c>
      <c r="R25" s="2682"/>
      <c r="S25" s="835"/>
      <c r="T25" s="316" t="s">
        <v>535</v>
      </c>
      <c r="U25" s="316"/>
      <c r="V25" s="340"/>
      <c r="W25" s="339"/>
      <c r="X25" s="338"/>
      <c r="Y25" s="338"/>
      <c r="Z25" s="338"/>
      <c r="AA25" s="338"/>
      <c r="AB25" s="338"/>
      <c r="AC25" s="338"/>
      <c r="AD25" s="2695"/>
      <c r="AE25" s="2696"/>
      <c r="AF25" s="55"/>
      <c r="AG25" s="2673">
        <v>209</v>
      </c>
      <c r="AH25" s="2682"/>
      <c r="AI25" s="835"/>
      <c r="AJ25" s="316" t="s">
        <v>534</v>
      </c>
      <c r="AK25" s="316"/>
      <c r="AL25" s="340"/>
      <c r="AM25" s="339"/>
      <c r="AN25" s="342"/>
      <c r="AO25" s="342"/>
      <c r="AP25" s="341"/>
      <c r="AQ25" s="341"/>
      <c r="AR25" s="341"/>
      <c r="AS25" s="341"/>
      <c r="AT25" s="2695"/>
      <c r="AU25" s="2696"/>
    </row>
    <row r="26" spans="1:63" ht="12.95" customHeight="1">
      <c r="A26" s="2673">
        <v>1118</v>
      </c>
      <c r="B26" s="2682"/>
      <c r="C26" s="835"/>
      <c r="D26" s="347" t="s">
        <v>533</v>
      </c>
      <c r="E26" s="346"/>
      <c r="F26" s="345"/>
      <c r="G26" s="339"/>
      <c r="H26" s="338"/>
      <c r="I26" s="338"/>
      <c r="J26" s="338"/>
      <c r="K26" s="338"/>
      <c r="L26" s="338"/>
      <c r="M26" s="320"/>
      <c r="N26" s="2695"/>
      <c r="O26" s="2696"/>
      <c r="P26" s="55"/>
      <c r="Q26" s="2673"/>
      <c r="R26" s="2682"/>
      <c r="S26" s="835"/>
      <c r="T26" s="316"/>
      <c r="U26" s="316"/>
      <c r="V26" s="316"/>
      <c r="W26" s="305"/>
      <c r="X26" s="341"/>
      <c r="Y26" s="341"/>
      <c r="Z26" s="338"/>
      <c r="AA26" s="341"/>
      <c r="AB26" s="338"/>
      <c r="AC26" s="344"/>
      <c r="AD26" s="2695"/>
      <c r="AE26" s="2696"/>
      <c r="AF26" s="55"/>
      <c r="AG26" s="2673">
        <v>211</v>
      </c>
      <c r="AH26" s="2682"/>
      <c r="AI26" s="835"/>
      <c r="AJ26" s="316" t="s">
        <v>532</v>
      </c>
      <c r="AK26" s="316"/>
      <c r="AL26" s="340"/>
      <c r="AM26" s="339"/>
      <c r="AN26" s="342"/>
      <c r="AO26" s="342"/>
      <c r="AP26" s="338"/>
      <c r="AQ26" s="338"/>
      <c r="AR26" s="338"/>
      <c r="AS26" s="338"/>
      <c r="AT26" s="2695"/>
      <c r="AU26" s="2696"/>
      <c r="BB26" s="286"/>
      <c r="BC26" s="328"/>
      <c r="BD26" s="286"/>
      <c r="BE26" s="286"/>
      <c r="BF26" s="286"/>
      <c r="BG26" s="286"/>
      <c r="BH26" s="286"/>
      <c r="BI26" s="293"/>
      <c r="BJ26" s="293"/>
      <c r="BK26" s="293"/>
    </row>
    <row r="27" spans="1:63" ht="12.95" customHeight="1">
      <c r="A27" s="2673">
        <v>1121</v>
      </c>
      <c r="B27" s="2682"/>
      <c r="C27" s="835"/>
      <c r="D27" s="316" t="s">
        <v>531</v>
      </c>
      <c r="E27" s="316"/>
      <c r="F27" s="340"/>
      <c r="G27" s="339"/>
      <c r="H27" s="338"/>
      <c r="I27" s="338"/>
      <c r="J27" s="338"/>
      <c r="K27" s="338"/>
      <c r="L27" s="338"/>
      <c r="M27" s="342"/>
      <c r="N27" s="2695"/>
      <c r="O27" s="2696"/>
      <c r="P27" s="55"/>
      <c r="Q27" s="2673"/>
      <c r="R27" s="2682"/>
      <c r="S27" s="835"/>
      <c r="T27" s="316"/>
      <c r="U27" s="316"/>
      <c r="V27" s="316"/>
      <c r="W27" s="305"/>
      <c r="X27" s="320"/>
      <c r="Y27" s="320"/>
      <c r="Z27" s="341"/>
      <c r="AA27" s="338"/>
      <c r="AB27" s="338"/>
      <c r="AC27" s="343"/>
      <c r="AD27" s="2695"/>
      <c r="AE27" s="2696"/>
      <c r="AF27" s="55"/>
      <c r="AG27" s="2673">
        <v>215</v>
      </c>
      <c r="AH27" s="2682"/>
      <c r="AI27" s="835"/>
      <c r="AJ27" s="316" t="s">
        <v>530</v>
      </c>
      <c r="AK27" s="316"/>
      <c r="AL27" s="340"/>
      <c r="AM27" s="339"/>
      <c r="AN27" s="342"/>
      <c r="AO27" s="342"/>
      <c r="AP27" s="338"/>
      <c r="AQ27" s="338"/>
      <c r="AR27" s="338"/>
      <c r="AS27" s="338"/>
      <c r="AT27" s="2695"/>
      <c r="AU27" s="2696"/>
      <c r="BK27" s="293"/>
    </row>
    <row r="28" spans="1:63" ht="12.95" customHeight="1">
      <c r="A28" s="2673">
        <v>1209</v>
      </c>
      <c r="B28" s="2682"/>
      <c r="C28" s="835"/>
      <c r="D28" s="316" t="s">
        <v>529</v>
      </c>
      <c r="E28" s="316"/>
      <c r="F28" s="340"/>
      <c r="G28" s="339"/>
      <c r="H28" s="338"/>
      <c r="I28" s="338"/>
      <c r="J28" s="338"/>
      <c r="K28" s="338"/>
      <c r="L28" s="338"/>
      <c r="M28" s="342"/>
      <c r="N28" s="2695"/>
      <c r="O28" s="2696"/>
      <c r="P28" s="55"/>
      <c r="Q28" s="2673"/>
      <c r="R28" s="2682"/>
      <c r="S28" s="835"/>
      <c r="T28" s="316"/>
      <c r="U28" s="316"/>
      <c r="V28" s="316"/>
      <c r="W28" s="305"/>
      <c r="X28" s="320"/>
      <c r="Y28" s="320"/>
      <c r="Z28" s="338"/>
      <c r="AA28" s="338"/>
      <c r="AB28" s="338"/>
      <c r="AC28" s="338"/>
      <c r="AD28" s="2695"/>
      <c r="AE28" s="2696"/>
      <c r="AF28" s="55"/>
      <c r="AG28" s="2673">
        <v>217</v>
      </c>
      <c r="AH28" s="2682"/>
      <c r="AI28" s="835"/>
      <c r="AJ28" s="316" t="s">
        <v>528</v>
      </c>
      <c r="AK28" s="316"/>
      <c r="AL28" s="340"/>
      <c r="AM28" s="339"/>
      <c r="AN28" s="342"/>
      <c r="AO28" s="338"/>
      <c r="AP28" s="338"/>
      <c r="AQ28" s="338"/>
      <c r="AR28" s="338"/>
      <c r="AS28" s="338"/>
      <c r="AT28" s="2695"/>
      <c r="AU28" s="2696"/>
      <c r="BK28" s="293"/>
    </row>
    <row r="29" spans="1:63" ht="12.95" customHeight="1">
      <c r="A29" s="2673">
        <v>1217</v>
      </c>
      <c r="B29" s="2682"/>
      <c r="C29" s="835"/>
      <c r="D29" s="316" t="s">
        <v>527</v>
      </c>
      <c r="E29" s="316"/>
      <c r="F29" s="340"/>
      <c r="G29" s="339"/>
      <c r="H29" s="338"/>
      <c r="I29" s="338"/>
      <c r="J29" s="338"/>
      <c r="K29" s="338"/>
      <c r="L29" s="338"/>
      <c r="M29" s="338"/>
      <c r="N29" s="2695"/>
      <c r="O29" s="2696"/>
      <c r="P29" s="115"/>
      <c r="Q29" s="2680"/>
      <c r="R29" s="2684"/>
      <c r="S29" s="835"/>
      <c r="T29" s="316"/>
      <c r="U29" s="316"/>
      <c r="V29" s="316"/>
      <c r="W29" s="305"/>
      <c r="X29" s="342"/>
      <c r="Y29" s="320"/>
      <c r="Z29" s="341"/>
      <c r="AA29" s="341"/>
      <c r="AB29" s="341"/>
      <c r="AC29" s="341"/>
      <c r="AD29" s="2695"/>
      <c r="AE29" s="2696"/>
      <c r="AF29" s="115"/>
      <c r="AG29" s="2680">
        <v>221</v>
      </c>
      <c r="AH29" s="2684"/>
      <c r="AI29" s="835"/>
      <c r="AJ29" s="316" t="s">
        <v>526</v>
      </c>
      <c r="AK29" s="316"/>
      <c r="AL29" s="340"/>
      <c r="AM29" s="339"/>
      <c r="AN29" s="338"/>
      <c r="AO29" s="338"/>
      <c r="AP29" s="338"/>
      <c r="AQ29" s="338"/>
      <c r="AR29" s="338"/>
      <c r="AS29" s="338"/>
      <c r="AT29" s="2695"/>
      <c r="AU29" s="2696"/>
      <c r="BK29" s="293"/>
    </row>
    <row r="30" spans="1:63" ht="6" customHeight="1">
      <c r="A30" s="330"/>
      <c r="B30" s="330"/>
      <c r="C30" s="329"/>
      <c r="D30" s="329"/>
      <c r="E30" s="329"/>
      <c r="F30" s="329"/>
      <c r="G30" s="332"/>
      <c r="H30" s="287"/>
      <c r="I30" s="287"/>
      <c r="J30" s="287"/>
      <c r="K30" s="287"/>
      <c r="L30" s="287"/>
      <c r="M30" s="287"/>
      <c r="N30" s="287"/>
      <c r="O30" s="287"/>
      <c r="P30" s="58"/>
      <c r="Q30" s="330"/>
      <c r="R30" s="330"/>
      <c r="S30" s="329"/>
      <c r="T30" s="329"/>
      <c r="U30" s="329"/>
      <c r="V30" s="329"/>
      <c r="W30" s="332"/>
      <c r="X30" s="333"/>
      <c r="Y30" s="332"/>
      <c r="Z30" s="331"/>
      <c r="AA30" s="331"/>
      <c r="AB30" s="331"/>
      <c r="AC30" s="331"/>
      <c r="AD30" s="331"/>
      <c r="AE30" s="331"/>
      <c r="AF30" s="58"/>
      <c r="AG30" s="330"/>
      <c r="AH30" s="330"/>
      <c r="AI30" s="329"/>
      <c r="AJ30" s="329"/>
      <c r="AK30" s="329"/>
      <c r="AL30" s="329"/>
      <c r="AM30" s="328"/>
      <c r="AN30" s="287"/>
      <c r="AO30" s="287"/>
      <c r="AP30" s="287"/>
      <c r="AQ30" s="287"/>
      <c r="AR30" s="287"/>
      <c r="AS30" s="287"/>
      <c r="AT30" s="287"/>
      <c r="AU30" s="287"/>
      <c r="AV30" s="55"/>
      <c r="BK30" s="293"/>
    </row>
    <row r="31" spans="1:63" ht="12.95" customHeight="1">
      <c r="A31" s="2651" t="s">
        <v>525</v>
      </c>
      <c r="B31" s="2666"/>
      <c r="C31" s="2666"/>
      <c r="D31" s="2666"/>
      <c r="E31" s="2666"/>
      <c r="F31" s="2666"/>
      <c r="G31" s="2666"/>
      <c r="H31" s="2666"/>
      <c r="I31" s="2666"/>
      <c r="J31" s="2666"/>
      <c r="K31" s="2666"/>
      <c r="L31" s="2666"/>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2666"/>
      <c r="AT31" s="2666"/>
      <c r="AU31" s="2652"/>
      <c r="AV31" s="55"/>
      <c r="BK31" s="293"/>
    </row>
    <row r="32" spans="1:63" ht="12.95" customHeight="1">
      <c r="A32" s="861" t="s">
        <v>524</v>
      </c>
      <c r="B32" s="862"/>
      <c r="C32" s="835"/>
      <c r="D32" s="228" t="s">
        <v>524</v>
      </c>
      <c r="E32" s="228"/>
      <c r="F32" s="228"/>
      <c r="G32" s="228"/>
      <c r="H32" s="228"/>
      <c r="I32" s="113"/>
      <c r="J32" s="228"/>
      <c r="K32" s="220"/>
      <c r="L32" s="313"/>
      <c r="M32" s="844" t="s">
        <v>523</v>
      </c>
      <c r="N32" s="863"/>
      <c r="O32" s="835"/>
      <c r="P32" s="228" t="s">
        <v>522</v>
      </c>
      <c r="Q32" s="228"/>
      <c r="R32" s="228"/>
      <c r="S32" s="228"/>
      <c r="T32" s="228"/>
      <c r="U32" s="113"/>
      <c r="V32" s="113"/>
      <c r="W32" s="220"/>
      <c r="X32" s="299"/>
      <c r="Y32" s="844" t="s">
        <v>521</v>
      </c>
      <c r="Z32" s="863"/>
      <c r="AA32" s="835"/>
      <c r="AB32" s="228" t="s">
        <v>520</v>
      </c>
      <c r="AC32" s="228"/>
      <c r="AD32" s="228"/>
      <c r="AE32" s="228"/>
      <c r="AF32" s="228"/>
      <c r="AG32" s="113"/>
      <c r="AH32" s="113"/>
      <c r="AI32" s="220"/>
      <c r="AJ32" s="313"/>
      <c r="AK32" s="844" t="s">
        <v>519</v>
      </c>
      <c r="AL32" s="863"/>
      <c r="AM32" s="835"/>
      <c r="AN32" s="228" t="s">
        <v>518</v>
      </c>
      <c r="AO32" s="228"/>
      <c r="AP32" s="228"/>
      <c r="AQ32" s="228"/>
      <c r="AR32" s="228"/>
      <c r="AS32" s="113"/>
      <c r="AT32" s="113"/>
      <c r="AU32" s="219"/>
      <c r="AV32" s="55"/>
      <c r="BK32" s="293"/>
    </row>
    <row r="33" spans="1:63" ht="12.95" customHeight="1">
      <c r="A33" s="842" t="s">
        <v>517</v>
      </c>
      <c r="B33" s="844"/>
      <c r="C33" s="835"/>
      <c r="D33" s="218" t="s">
        <v>516</v>
      </c>
      <c r="E33" s="218"/>
      <c r="F33" s="218"/>
      <c r="G33" s="218"/>
      <c r="H33" s="218"/>
      <c r="I33" s="220"/>
      <c r="J33" s="220"/>
      <c r="K33" s="220"/>
      <c r="L33" s="313"/>
      <c r="M33" s="844" t="s">
        <v>515</v>
      </c>
      <c r="N33" s="863"/>
      <c r="O33" s="835"/>
      <c r="P33" s="218" t="s">
        <v>514</v>
      </c>
      <c r="Q33" s="218"/>
      <c r="R33" s="218"/>
      <c r="S33" s="218"/>
      <c r="T33" s="218"/>
      <c r="U33" s="220"/>
      <c r="V33" s="220"/>
      <c r="W33" s="220"/>
      <c r="X33" s="299"/>
      <c r="Y33" s="844" t="s">
        <v>513</v>
      </c>
      <c r="Z33" s="863"/>
      <c r="AA33" s="835"/>
      <c r="AB33" s="218" t="s">
        <v>512</v>
      </c>
      <c r="AC33" s="218"/>
      <c r="AD33" s="218"/>
      <c r="AE33" s="218"/>
      <c r="AF33" s="218"/>
      <c r="AG33" s="220"/>
      <c r="AH33" s="220"/>
      <c r="AI33" s="220"/>
      <c r="AJ33" s="313"/>
      <c r="AK33" s="864" t="s">
        <v>511</v>
      </c>
      <c r="AL33" s="865"/>
      <c r="AM33" s="835"/>
      <c r="AN33" s="98" t="s">
        <v>510</v>
      </c>
      <c r="AO33" s="98"/>
      <c r="AP33" s="98"/>
      <c r="AQ33" s="98"/>
      <c r="AR33" s="98"/>
      <c r="AS33" s="220"/>
      <c r="AT33" s="220"/>
      <c r="AU33" s="219"/>
      <c r="AV33" s="55"/>
      <c r="BK33" s="293"/>
    </row>
    <row r="34" spans="1:63" ht="12.95" customHeight="1">
      <c r="A34" s="863" t="s">
        <v>509</v>
      </c>
      <c r="B34" s="863"/>
      <c r="C34" s="835"/>
      <c r="D34" s="218" t="s">
        <v>508</v>
      </c>
      <c r="E34" s="218"/>
      <c r="F34" s="218"/>
      <c r="G34" s="218"/>
      <c r="H34" s="218"/>
      <c r="I34" s="220"/>
      <c r="J34" s="220"/>
      <c r="K34" s="220"/>
      <c r="L34" s="313"/>
      <c r="M34" s="844" t="s">
        <v>507</v>
      </c>
      <c r="N34" s="863"/>
      <c r="O34" s="835"/>
      <c r="P34" s="218" t="s">
        <v>506</v>
      </c>
      <c r="Q34" s="218"/>
      <c r="R34" s="218"/>
      <c r="S34" s="218"/>
      <c r="T34" s="218"/>
      <c r="U34" s="220"/>
      <c r="V34" s="220"/>
      <c r="W34" s="220"/>
      <c r="X34" s="299"/>
      <c r="Y34" s="844" t="s">
        <v>505</v>
      </c>
      <c r="Z34" s="863"/>
      <c r="AA34" s="835"/>
      <c r="AB34" s="218" t="s">
        <v>504</v>
      </c>
      <c r="AC34" s="218"/>
      <c r="AD34" s="218"/>
      <c r="AE34" s="218"/>
      <c r="AF34" s="218"/>
      <c r="AG34" s="220"/>
      <c r="AH34" s="220"/>
      <c r="AI34" s="220"/>
      <c r="AJ34" s="313"/>
      <c r="AK34" s="866"/>
      <c r="AL34" s="867"/>
      <c r="AM34" s="835"/>
      <c r="AN34" s="295"/>
      <c r="AO34" s="295"/>
      <c r="AP34" s="295"/>
      <c r="AQ34" s="295"/>
      <c r="AR34" s="295"/>
      <c r="AS34" s="295"/>
      <c r="AT34" s="295"/>
      <c r="AU34" s="337"/>
      <c r="AV34" s="55"/>
      <c r="BK34" s="293"/>
    </row>
    <row r="35" spans="1:63" ht="6" customHeight="1">
      <c r="A35" s="330"/>
      <c r="B35" s="330"/>
      <c r="C35" s="329"/>
      <c r="D35" s="329"/>
      <c r="E35" s="329"/>
      <c r="F35" s="329"/>
      <c r="G35" s="332"/>
      <c r="H35" s="287"/>
      <c r="I35" s="287"/>
      <c r="J35" s="287"/>
      <c r="K35" s="287"/>
      <c r="L35" s="287"/>
      <c r="M35" s="287"/>
      <c r="N35" s="287"/>
      <c r="O35" s="287"/>
      <c r="P35" s="58"/>
      <c r="Q35" s="330"/>
      <c r="R35" s="330"/>
      <c r="S35" s="329"/>
      <c r="T35" s="329"/>
      <c r="U35" s="329"/>
      <c r="V35" s="329"/>
      <c r="W35" s="332"/>
      <c r="X35" s="333"/>
      <c r="Y35" s="332"/>
      <c r="Z35" s="331"/>
      <c r="AA35" s="331"/>
      <c r="AB35" s="331"/>
      <c r="AC35" s="331"/>
      <c r="AD35" s="331"/>
      <c r="AE35" s="331"/>
      <c r="AF35" s="58"/>
      <c r="AG35" s="330"/>
      <c r="AH35" s="330"/>
      <c r="AI35" s="329"/>
      <c r="AJ35" s="329"/>
      <c r="AK35" s="329"/>
      <c r="AL35" s="329"/>
      <c r="AM35" s="328"/>
      <c r="AN35" s="287"/>
      <c r="AO35" s="287"/>
      <c r="AP35" s="287"/>
      <c r="AQ35" s="287"/>
      <c r="AR35" s="287"/>
      <c r="AS35" s="287"/>
      <c r="AT35" s="287"/>
      <c r="AU35" s="287"/>
      <c r="AV35" s="55"/>
      <c r="BK35" s="293"/>
    </row>
    <row r="36" spans="1:63" ht="12.75" customHeight="1">
      <c r="A36" s="2651" t="s">
        <v>503</v>
      </c>
      <c r="B36" s="2666"/>
      <c r="C36" s="2666"/>
      <c r="D36" s="2666"/>
      <c r="E36" s="2666"/>
      <c r="F36" s="2666"/>
      <c r="G36" s="2666"/>
      <c r="H36" s="2666"/>
      <c r="I36" s="2666"/>
      <c r="J36" s="2666"/>
      <c r="K36" s="2666"/>
      <c r="L36" s="2666"/>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c r="AS36" s="2666"/>
      <c r="AT36" s="2666"/>
      <c r="AU36" s="2652"/>
      <c r="AV36" s="55"/>
      <c r="BK36" s="293"/>
    </row>
    <row r="37" spans="1:63" ht="12.75" customHeight="1">
      <c r="A37" s="868">
        <v>1</v>
      </c>
      <c r="B37" s="835"/>
      <c r="C37" s="236" t="s">
        <v>502</v>
      </c>
      <c r="D37" s="236"/>
      <c r="E37" s="236"/>
      <c r="F37" s="236"/>
      <c r="G37" s="236"/>
      <c r="H37" s="236"/>
      <c r="I37" s="236"/>
      <c r="J37" s="236"/>
      <c r="K37" s="113"/>
      <c r="L37" s="113"/>
      <c r="M37" s="236"/>
      <c r="N37" s="115"/>
      <c r="O37" s="55"/>
      <c r="P37" s="209"/>
      <c r="Q37" s="871">
        <v>4</v>
      </c>
      <c r="R37" s="835"/>
      <c r="S37" s="236" t="s">
        <v>501</v>
      </c>
      <c r="T37" s="236"/>
      <c r="U37" s="236"/>
      <c r="V37" s="236"/>
      <c r="W37" s="236"/>
      <c r="X37" s="236"/>
      <c r="Y37" s="236"/>
      <c r="Z37" s="236"/>
      <c r="AA37" s="113"/>
      <c r="AB37" s="113"/>
      <c r="AC37" s="113"/>
      <c r="AD37" s="236"/>
      <c r="AE37" s="334"/>
      <c r="AF37" s="58"/>
      <c r="AG37" s="225"/>
      <c r="AH37" s="871">
        <v>7</v>
      </c>
      <c r="AI37" s="835"/>
      <c r="AJ37" s="236" t="s">
        <v>500</v>
      </c>
      <c r="AK37" s="236"/>
      <c r="AL37" s="236"/>
      <c r="AM37" s="236"/>
      <c r="AN37" s="236"/>
      <c r="AO37" s="236"/>
      <c r="AP37" s="236"/>
      <c r="AQ37" s="236"/>
      <c r="AR37" s="113"/>
      <c r="AS37" s="113"/>
      <c r="AT37" s="113"/>
      <c r="AU37" s="336"/>
      <c r="AV37" s="55"/>
      <c r="BK37" s="293"/>
    </row>
    <row r="38" spans="1:63" ht="12.75" customHeight="1">
      <c r="A38" s="869">
        <v>2</v>
      </c>
      <c r="B38" s="835"/>
      <c r="C38" s="335" t="s">
        <v>499</v>
      </c>
      <c r="D38" s="335"/>
      <c r="E38" s="335"/>
      <c r="F38" s="335"/>
      <c r="G38" s="335"/>
      <c r="H38" s="335"/>
      <c r="I38" s="335"/>
      <c r="J38" s="335"/>
      <c r="K38" s="220"/>
      <c r="L38" s="220"/>
      <c r="M38" s="335"/>
      <c r="N38" s="115"/>
      <c r="O38" s="55"/>
      <c r="P38" s="209"/>
      <c r="Q38" s="872">
        <v>5</v>
      </c>
      <c r="R38" s="835"/>
      <c r="S38" s="335" t="s">
        <v>498</v>
      </c>
      <c r="T38" s="335"/>
      <c r="U38" s="335"/>
      <c r="V38" s="335"/>
      <c r="W38" s="335"/>
      <c r="X38" s="335"/>
      <c r="Y38" s="335"/>
      <c r="Z38" s="335"/>
      <c r="AA38" s="220"/>
      <c r="AB38" s="220"/>
      <c r="AC38" s="220"/>
      <c r="AD38" s="335"/>
      <c r="AE38" s="334"/>
      <c r="AF38" s="58"/>
      <c r="AG38" s="225"/>
      <c r="AH38" s="873">
        <v>8</v>
      </c>
      <c r="AI38" s="835"/>
      <c r="AJ38" s="240" t="s">
        <v>497</v>
      </c>
      <c r="AK38" s="240"/>
      <c r="AL38" s="240"/>
      <c r="AM38" s="240"/>
      <c r="AN38" s="240"/>
      <c r="AO38" s="240"/>
      <c r="AP38" s="240"/>
      <c r="AQ38" s="240"/>
      <c r="AR38" s="206"/>
      <c r="AS38" s="206"/>
      <c r="AT38" s="206"/>
      <c r="AU38" s="219"/>
      <c r="AV38" s="55"/>
      <c r="BK38" s="293"/>
    </row>
    <row r="39" spans="1:63" ht="12.75" customHeight="1">
      <c r="A39" s="870">
        <v>3</v>
      </c>
      <c r="B39" s="835"/>
      <c r="C39" s="335" t="s">
        <v>496</v>
      </c>
      <c r="D39" s="335"/>
      <c r="E39" s="335"/>
      <c r="F39" s="335"/>
      <c r="G39" s="335"/>
      <c r="H39" s="335"/>
      <c r="I39" s="335"/>
      <c r="J39" s="335"/>
      <c r="K39" s="220"/>
      <c r="L39" s="220"/>
      <c r="M39" s="335"/>
      <c r="N39" s="115"/>
      <c r="O39" s="55"/>
      <c r="P39" s="209"/>
      <c r="Q39" s="872">
        <v>6</v>
      </c>
      <c r="R39" s="835"/>
      <c r="S39" s="335" t="s">
        <v>495</v>
      </c>
      <c r="T39" s="335"/>
      <c r="U39" s="335"/>
      <c r="V39" s="335"/>
      <c r="W39" s="335"/>
      <c r="X39" s="335"/>
      <c r="Y39" s="335"/>
      <c r="Z39" s="335"/>
      <c r="AA39" s="220"/>
      <c r="AB39" s="220"/>
      <c r="AC39" s="220"/>
      <c r="AD39" s="335"/>
      <c r="AE39" s="334"/>
      <c r="AF39" s="58"/>
      <c r="AG39" s="225"/>
      <c r="AH39" s="839"/>
      <c r="AI39" s="835"/>
      <c r="AJ39" s="220"/>
      <c r="AK39" s="220"/>
      <c r="AL39" s="220"/>
      <c r="AM39" s="220"/>
      <c r="AN39" s="220"/>
      <c r="AO39" s="220"/>
      <c r="AP39" s="220"/>
      <c r="AQ39" s="220"/>
      <c r="AR39" s="220"/>
      <c r="AS39" s="220"/>
      <c r="AT39" s="220"/>
      <c r="AU39" s="219"/>
      <c r="AV39" s="55"/>
      <c r="BK39" s="293"/>
    </row>
    <row r="40" spans="1:63" ht="6"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V40" s="55"/>
      <c r="BK40" s="293"/>
    </row>
    <row r="41" spans="1:63" ht="12.75" customHeight="1">
      <c r="A41" s="2651" t="s">
        <v>494</v>
      </c>
      <c r="B41" s="2666"/>
      <c r="C41" s="2666"/>
      <c r="D41" s="2666"/>
      <c r="E41" s="2666"/>
      <c r="F41" s="2666"/>
      <c r="G41" s="2666"/>
      <c r="H41" s="2666"/>
      <c r="I41" s="2666"/>
      <c r="J41" s="2666"/>
      <c r="K41" s="2666"/>
      <c r="L41" s="2666"/>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c r="AS41" s="2666"/>
      <c r="AT41" s="2666"/>
      <c r="AU41" s="2652"/>
      <c r="AV41" s="55"/>
      <c r="BK41" s="293"/>
    </row>
    <row r="42" spans="1:63" ht="12.75" customHeight="1">
      <c r="A42" s="874">
        <v>1</v>
      </c>
      <c r="B42" s="835"/>
      <c r="C42" s="228" t="s">
        <v>493</v>
      </c>
      <c r="D42" s="113"/>
      <c r="E42" s="113"/>
      <c r="F42" s="113"/>
      <c r="G42" s="113"/>
      <c r="H42" s="113"/>
      <c r="I42" s="113"/>
      <c r="J42" s="228"/>
      <c r="K42" s="55"/>
      <c r="L42" s="228"/>
      <c r="M42" s="228"/>
      <c r="N42" s="115"/>
      <c r="O42" s="55"/>
      <c r="P42" s="209"/>
      <c r="Q42" s="876">
        <v>4</v>
      </c>
      <c r="R42" s="835"/>
      <c r="S42" s="228" t="s">
        <v>492</v>
      </c>
      <c r="T42" s="113"/>
      <c r="U42" s="113"/>
      <c r="V42" s="113"/>
      <c r="W42" s="113"/>
      <c r="X42" s="113"/>
      <c r="Y42" s="113"/>
      <c r="Z42" s="228"/>
      <c r="AA42" s="228"/>
      <c r="AB42" s="228"/>
      <c r="AC42" s="228"/>
      <c r="AD42" s="228"/>
      <c r="AE42" s="115"/>
      <c r="AF42" s="55"/>
      <c r="AG42" s="209"/>
      <c r="AH42" s="876">
        <v>7</v>
      </c>
      <c r="AI42" s="835"/>
      <c r="AJ42" s="228" t="s">
        <v>491</v>
      </c>
      <c r="AK42" s="113"/>
      <c r="AL42" s="113"/>
      <c r="AM42" s="113"/>
      <c r="AN42" s="113"/>
      <c r="AO42" s="113"/>
      <c r="AP42" s="113"/>
      <c r="AQ42" s="228"/>
      <c r="AR42" s="228"/>
      <c r="AS42" s="228"/>
      <c r="AT42" s="228"/>
      <c r="AU42" s="254"/>
      <c r="AV42" s="55"/>
      <c r="BK42" s="293"/>
    </row>
    <row r="43" spans="1:63" ht="12.75" customHeight="1">
      <c r="A43" s="865">
        <v>2</v>
      </c>
      <c r="B43" s="835"/>
      <c r="C43" s="218" t="s">
        <v>490</v>
      </c>
      <c r="D43" s="220"/>
      <c r="E43" s="220"/>
      <c r="F43" s="220"/>
      <c r="G43" s="220"/>
      <c r="H43" s="220"/>
      <c r="I43" s="220"/>
      <c r="J43" s="218"/>
      <c r="K43" s="220"/>
      <c r="L43" s="218"/>
      <c r="M43" s="218"/>
      <c r="N43" s="115"/>
      <c r="O43" s="55"/>
      <c r="P43" s="209"/>
      <c r="Q43" s="877">
        <v>5</v>
      </c>
      <c r="R43" s="835"/>
      <c r="S43" s="218" t="s">
        <v>489</v>
      </c>
      <c r="T43" s="220"/>
      <c r="U43" s="220"/>
      <c r="V43" s="220"/>
      <c r="W43" s="220"/>
      <c r="X43" s="220"/>
      <c r="Y43" s="220"/>
      <c r="Z43" s="218"/>
      <c r="AA43" s="218"/>
      <c r="AB43" s="218"/>
      <c r="AC43" s="218"/>
      <c r="AD43" s="218"/>
      <c r="AE43" s="115"/>
      <c r="AF43" s="55"/>
      <c r="AG43" s="209"/>
      <c r="AH43" s="877">
        <v>8</v>
      </c>
      <c r="AI43" s="835"/>
      <c r="AJ43" s="218" t="s">
        <v>488</v>
      </c>
      <c r="AK43" s="220"/>
      <c r="AL43" s="220"/>
      <c r="AM43" s="220"/>
      <c r="AN43" s="220"/>
      <c r="AO43" s="220"/>
      <c r="AP43" s="220"/>
      <c r="AQ43" s="218"/>
      <c r="AR43" s="218"/>
      <c r="AS43" s="218"/>
      <c r="AT43" s="218"/>
      <c r="AU43" s="253"/>
      <c r="AV43" s="55"/>
      <c r="BK43" s="293"/>
    </row>
    <row r="44" spans="1:63" ht="12.75" customHeight="1">
      <c r="A44" s="865">
        <v>3</v>
      </c>
      <c r="B44" s="835"/>
      <c r="C44" s="218" t="s">
        <v>487</v>
      </c>
      <c r="D44" s="220"/>
      <c r="E44" s="220"/>
      <c r="F44" s="220"/>
      <c r="G44" s="220"/>
      <c r="H44" s="220"/>
      <c r="I44" s="220"/>
      <c r="J44" s="218"/>
      <c r="K44" s="113"/>
      <c r="L44" s="218"/>
      <c r="M44" s="218"/>
      <c r="N44" s="115"/>
      <c r="O44" s="55"/>
      <c r="P44" s="209"/>
      <c r="Q44" s="877">
        <v>6</v>
      </c>
      <c r="R44" s="835"/>
      <c r="S44" s="218" t="s">
        <v>486</v>
      </c>
      <c r="T44" s="220"/>
      <c r="U44" s="220"/>
      <c r="V44" s="220"/>
      <c r="W44" s="220"/>
      <c r="X44" s="220"/>
      <c r="Y44" s="220"/>
      <c r="Z44" s="218"/>
      <c r="AA44" s="218"/>
      <c r="AB44" s="218"/>
      <c r="AC44" s="218"/>
      <c r="AD44" s="218"/>
      <c r="AE44" s="115"/>
      <c r="AF44" s="55"/>
      <c r="AG44" s="209"/>
      <c r="AH44" s="846"/>
      <c r="AI44" s="835"/>
      <c r="AJ44" s="113"/>
      <c r="AK44" s="113"/>
      <c r="AL44" s="113"/>
      <c r="AM44" s="113"/>
      <c r="AN44" s="113"/>
      <c r="AO44" s="113"/>
      <c r="AP44" s="113"/>
      <c r="AQ44" s="113"/>
      <c r="AR44" s="113"/>
      <c r="AS44" s="113"/>
      <c r="AT44" s="113"/>
      <c r="AU44" s="219"/>
      <c r="AV44" s="55"/>
      <c r="BK44" s="293"/>
    </row>
    <row r="45" spans="1:63" ht="6" customHeight="1">
      <c r="A45" s="330"/>
      <c r="B45" s="330"/>
      <c r="C45" s="329"/>
      <c r="D45" s="329"/>
      <c r="E45" s="329"/>
      <c r="F45" s="329"/>
      <c r="G45" s="332"/>
      <c r="H45" s="287"/>
      <c r="I45" s="287"/>
      <c r="J45" s="287"/>
      <c r="K45" s="287"/>
      <c r="L45" s="287"/>
      <c r="M45" s="287"/>
      <c r="N45" s="287"/>
      <c r="O45" s="287"/>
      <c r="P45" s="58"/>
      <c r="Q45" s="330"/>
      <c r="R45" s="330"/>
      <c r="S45" s="329"/>
      <c r="T45" s="329"/>
      <c r="U45" s="329"/>
      <c r="V45" s="329"/>
      <c r="W45" s="332"/>
      <c r="X45" s="333"/>
      <c r="Y45" s="332"/>
      <c r="Z45" s="331"/>
      <c r="AA45" s="331"/>
      <c r="AB45" s="331"/>
      <c r="AC45" s="331"/>
      <c r="AD45" s="331"/>
      <c r="AE45" s="331"/>
      <c r="AF45" s="58"/>
      <c r="AG45" s="330"/>
      <c r="AH45" s="330"/>
      <c r="AI45" s="329"/>
      <c r="AJ45" s="329"/>
      <c r="AK45" s="329"/>
      <c r="AL45" s="329"/>
      <c r="AM45" s="328"/>
      <c r="AN45" s="287"/>
      <c r="AO45" s="287"/>
      <c r="AP45" s="287"/>
      <c r="AQ45" s="287"/>
      <c r="AR45" s="287"/>
      <c r="AS45" s="287"/>
      <c r="AT45" s="287"/>
      <c r="AU45" s="287"/>
      <c r="AV45" s="55"/>
      <c r="BK45" s="293"/>
    </row>
    <row r="46" spans="1:63" ht="12.75" customHeight="1">
      <c r="A46" s="2673" t="s">
        <v>485</v>
      </c>
      <c r="B46" s="2682"/>
      <c r="C46" s="2682"/>
      <c r="D46" s="2682"/>
      <c r="E46" s="2682"/>
      <c r="F46" s="2682"/>
      <c r="G46" s="2682"/>
      <c r="H46" s="2682"/>
      <c r="I46" s="2682"/>
      <c r="J46" s="2682"/>
      <c r="K46" s="2682"/>
      <c r="L46" s="2682"/>
      <c r="M46" s="2682"/>
      <c r="N46" s="2682"/>
      <c r="O46" s="2682"/>
      <c r="P46" s="2682"/>
      <c r="Q46" s="2682"/>
      <c r="R46" s="2682"/>
      <c r="S46" s="2682"/>
      <c r="T46" s="2682"/>
      <c r="U46" s="2682"/>
      <c r="V46" s="2682"/>
      <c r="W46" s="2682"/>
      <c r="X46" s="2682"/>
      <c r="Y46" s="2682"/>
      <c r="Z46" s="2682"/>
      <c r="AA46" s="2682"/>
      <c r="AB46" s="2682"/>
      <c r="AC46" s="2682"/>
      <c r="AD46" s="2682"/>
      <c r="AE46" s="2682"/>
      <c r="AF46" s="2682"/>
      <c r="AG46" s="2682"/>
      <c r="AH46" s="2682"/>
      <c r="AI46" s="2682"/>
      <c r="AJ46" s="2682"/>
      <c r="AK46" s="2682"/>
      <c r="AL46" s="2682"/>
      <c r="AM46" s="2682"/>
      <c r="AN46" s="2682"/>
      <c r="AO46" s="2682"/>
      <c r="AP46" s="2682"/>
      <c r="AQ46" s="2682"/>
      <c r="AR46" s="2682"/>
      <c r="AS46" s="2682"/>
      <c r="AT46" s="2682"/>
      <c r="AU46" s="2674"/>
      <c r="BK46" s="293"/>
    </row>
    <row r="47" spans="1:63" ht="12.75" customHeight="1">
      <c r="A47" s="2680">
        <v>2090</v>
      </c>
      <c r="B47" s="2681"/>
      <c r="C47" s="835"/>
      <c r="D47" s="323" t="s">
        <v>484</v>
      </c>
      <c r="E47" s="312"/>
      <c r="F47" s="312"/>
      <c r="G47" s="312"/>
      <c r="H47" s="312"/>
      <c r="I47" s="312"/>
      <c r="J47" s="312"/>
      <c r="K47" s="312"/>
      <c r="L47" s="312"/>
      <c r="M47" s="312"/>
      <c r="N47" s="322"/>
      <c r="O47" s="327"/>
      <c r="P47" s="55"/>
      <c r="Q47" s="2683">
        <v>2002</v>
      </c>
      <c r="R47" s="2683"/>
      <c r="S47" s="835"/>
      <c r="T47" s="312" t="s">
        <v>483</v>
      </c>
      <c r="U47" s="312"/>
      <c r="V47" s="312"/>
      <c r="W47" s="312"/>
      <c r="X47" s="312"/>
      <c r="Y47" s="295"/>
      <c r="Z47" s="295"/>
      <c r="AA47" s="295"/>
      <c r="AB47" s="295"/>
      <c r="AC47" s="295"/>
      <c r="AD47" s="295"/>
      <c r="AE47" s="327"/>
      <c r="AF47" s="55"/>
      <c r="AG47" s="2680">
        <v>2080</v>
      </c>
      <c r="AH47" s="2681"/>
      <c r="AI47" s="835"/>
      <c r="AJ47" s="312" t="s">
        <v>482</v>
      </c>
      <c r="AK47" s="312"/>
      <c r="AL47" s="312"/>
      <c r="AM47" s="312"/>
      <c r="AN47" s="312"/>
      <c r="AO47" s="295"/>
      <c r="AP47" s="295"/>
      <c r="AQ47" s="295"/>
      <c r="AR47" s="295"/>
      <c r="AS47" s="295"/>
      <c r="AT47" s="295"/>
      <c r="AU47" s="327"/>
      <c r="BK47" s="293"/>
    </row>
    <row r="48" spans="1:63" ht="12.75" customHeight="1">
      <c r="A48" s="2673">
        <v>2091</v>
      </c>
      <c r="B48" s="2674"/>
      <c r="C48" s="835"/>
      <c r="D48" s="320" t="s">
        <v>481</v>
      </c>
      <c r="E48" s="305"/>
      <c r="F48" s="305"/>
      <c r="G48" s="305"/>
      <c r="H48" s="305"/>
      <c r="I48" s="305"/>
      <c r="J48" s="305"/>
      <c r="K48" s="305"/>
      <c r="L48" s="305"/>
      <c r="M48" s="305"/>
      <c r="N48" s="316"/>
      <c r="O48" s="326"/>
      <c r="P48" s="55"/>
      <c r="Q48" s="2677">
        <v>2003</v>
      </c>
      <c r="R48" s="2677"/>
      <c r="S48" s="835"/>
      <c r="T48" s="325" t="s">
        <v>480</v>
      </c>
      <c r="U48" s="325"/>
      <c r="V48" s="325"/>
      <c r="W48" s="325"/>
      <c r="X48" s="325"/>
      <c r="Y48" s="324"/>
      <c r="Z48" s="324"/>
      <c r="AA48" s="324"/>
      <c r="AB48" s="324"/>
      <c r="AC48" s="324"/>
      <c r="AD48" s="324"/>
      <c r="AE48" s="315"/>
      <c r="AF48" s="55"/>
      <c r="AG48" s="2673">
        <v>2081</v>
      </c>
      <c r="AH48" s="2674"/>
      <c r="AI48" s="835"/>
      <c r="AJ48" s="305" t="s">
        <v>479</v>
      </c>
      <c r="AK48" s="305"/>
      <c r="AL48" s="305"/>
      <c r="AM48" s="305"/>
      <c r="AN48" s="305"/>
      <c r="AO48" s="288"/>
      <c r="AP48" s="288"/>
      <c r="AQ48" s="288"/>
      <c r="AR48" s="288"/>
      <c r="AS48" s="288"/>
      <c r="AT48" s="288"/>
      <c r="AU48" s="315"/>
      <c r="BK48" s="293"/>
    </row>
    <row r="49" spans="1:70" ht="12.75" customHeight="1">
      <c r="A49" s="2680">
        <v>2094</v>
      </c>
      <c r="B49" s="2681"/>
      <c r="C49" s="835"/>
      <c r="D49" s="323" t="s">
        <v>478</v>
      </c>
      <c r="E49" s="312"/>
      <c r="F49" s="312"/>
      <c r="G49" s="312"/>
      <c r="H49" s="312"/>
      <c r="I49" s="312"/>
      <c r="J49" s="312"/>
      <c r="K49" s="312"/>
      <c r="L49" s="312"/>
      <c r="M49" s="312"/>
      <c r="N49" s="322"/>
      <c r="O49" s="315"/>
      <c r="P49" s="55"/>
      <c r="Q49" s="2673">
        <v>2011</v>
      </c>
      <c r="R49" s="2674"/>
      <c r="S49" s="835"/>
      <c r="T49" s="305" t="s">
        <v>477</v>
      </c>
      <c r="U49" s="305"/>
      <c r="V49" s="305"/>
      <c r="W49" s="305"/>
      <c r="X49" s="305"/>
      <c r="Y49" s="288"/>
      <c r="Z49" s="288"/>
      <c r="AA49" s="288"/>
      <c r="AB49" s="288"/>
      <c r="AC49" s="288"/>
      <c r="AD49" s="288"/>
      <c r="AE49" s="315"/>
      <c r="AF49" s="55"/>
      <c r="AG49" s="2673">
        <v>2082</v>
      </c>
      <c r="AH49" s="2674"/>
      <c r="AI49" s="835"/>
      <c r="AJ49" s="305" t="s">
        <v>476</v>
      </c>
      <c r="AK49" s="305"/>
      <c r="AL49" s="305"/>
      <c r="AM49" s="305"/>
      <c r="AN49" s="305"/>
      <c r="AO49" s="288"/>
      <c r="AP49" s="288"/>
      <c r="AQ49" s="288"/>
      <c r="AR49" s="288"/>
      <c r="AS49" s="288"/>
      <c r="AT49" s="288"/>
      <c r="AU49" s="315"/>
      <c r="BK49" s="293"/>
    </row>
    <row r="50" spans="1:70" ht="12.75" customHeight="1">
      <c r="A50" s="2673">
        <v>2095</v>
      </c>
      <c r="B50" s="2674"/>
      <c r="C50" s="835"/>
      <c r="D50" s="320" t="s">
        <v>475</v>
      </c>
      <c r="E50" s="305"/>
      <c r="F50" s="305"/>
      <c r="G50" s="305"/>
      <c r="H50" s="305"/>
      <c r="I50" s="305"/>
      <c r="J50" s="305"/>
      <c r="K50" s="305"/>
      <c r="L50" s="305"/>
      <c r="M50" s="305"/>
      <c r="N50" s="316"/>
      <c r="O50" s="315"/>
      <c r="P50" s="55"/>
      <c r="Q50" s="2673">
        <v>2012</v>
      </c>
      <c r="R50" s="2674"/>
      <c r="S50" s="835"/>
      <c r="T50" s="305" t="s">
        <v>474</v>
      </c>
      <c r="U50" s="305"/>
      <c r="V50" s="305"/>
      <c r="W50" s="305"/>
      <c r="X50" s="305"/>
      <c r="Y50" s="288"/>
      <c r="Z50" s="288"/>
      <c r="AA50" s="288"/>
      <c r="AB50" s="288"/>
      <c r="AC50" s="288"/>
      <c r="AD50" s="288"/>
      <c r="AE50" s="315"/>
      <c r="AF50" s="55"/>
      <c r="AG50" s="2673">
        <v>2083</v>
      </c>
      <c r="AH50" s="2674"/>
      <c r="AI50" s="835"/>
      <c r="AJ50" s="305" t="s">
        <v>473</v>
      </c>
      <c r="AK50" s="305"/>
      <c r="AL50" s="305"/>
      <c r="AM50" s="305"/>
      <c r="AN50" s="305"/>
      <c r="AO50" s="305"/>
      <c r="AP50" s="305"/>
      <c r="AQ50" s="305"/>
      <c r="AR50" s="305"/>
      <c r="AS50" s="305"/>
      <c r="AT50" s="316"/>
      <c r="AU50" s="315"/>
      <c r="BK50" s="293"/>
    </row>
    <row r="51" spans="1:70" ht="12.95" customHeight="1">
      <c r="A51" s="2673">
        <v>2096</v>
      </c>
      <c r="B51" s="2674"/>
      <c r="C51" s="835"/>
      <c r="D51" s="320" t="s">
        <v>472</v>
      </c>
      <c r="E51" s="305"/>
      <c r="F51" s="305"/>
      <c r="G51" s="305"/>
      <c r="H51" s="305"/>
      <c r="I51" s="305"/>
      <c r="J51" s="305"/>
      <c r="K51" s="305"/>
      <c r="L51" s="305"/>
      <c r="M51" s="305"/>
      <c r="N51" s="319"/>
      <c r="O51" s="315"/>
      <c r="P51" s="55"/>
      <c r="Q51" s="2673">
        <v>2013</v>
      </c>
      <c r="R51" s="2674"/>
      <c r="S51" s="835"/>
      <c r="T51" s="305" t="s">
        <v>471</v>
      </c>
      <c r="U51" s="305"/>
      <c r="V51" s="305"/>
      <c r="W51" s="305"/>
      <c r="X51" s="305"/>
      <c r="Y51" s="288"/>
      <c r="Z51" s="288"/>
      <c r="AA51" s="288"/>
      <c r="AB51" s="288"/>
      <c r="AC51" s="288"/>
      <c r="AD51" s="288"/>
      <c r="AE51" s="315"/>
      <c r="AF51" s="55"/>
      <c r="AG51" s="2673">
        <v>2014</v>
      </c>
      <c r="AH51" s="2674"/>
      <c r="AI51" s="835"/>
      <c r="AJ51" s="305" t="s">
        <v>470</v>
      </c>
      <c r="AK51" s="305"/>
      <c r="AL51" s="305"/>
      <c r="AM51" s="305"/>
      <c r="AN51" s="305"/>
      <c r="AO51" s="305"/>
      <c r="AP51" s="305"/>
      <c r="AQ51" s="305"/>
      <c r="AR51" s="305"/>
      <c r="AS51" s="305"/>
      <c r="AT51" s="316"/>
      <c r="AU51" s="321"/>
      <c r="AV51" s="55"/>
      <c r="BK51" s="293"/>
    </row>
    <row r="52" spans="1:70" ht="12.95" customHeight="1">
      <c r="A52" s="2673">
        <v>2099</v>
      </c>
      <c r="B52" s="2674"/>
      <c r="C52" s="835"/>
      <c r="D52" s="320" t="s">
        <v>469</v>
      </c>
      <c r="E52" s="305"/>
      <c r="F52" s="305"/>
      <c r="G52" s="305"/>
      <c r="H52" s="305"/>
      <c r="I52" s="305"/>
      <c r="J52" s="305"/>
      <c r="K52" s="305"/>
      <c r="L52" s="305"/>
      <c r="M52" s="305"/>
      <c r="N52" s="319"/>
      <c r="O52" s="315"/>
      <c r="P52" s="55"/>
      <c r="Q52" s="2677">
        <v>2197</v>
      </c>
      <c r="R52" s="2677"/>
      <c r="S52" s="835"/>
      <c r="T52" s="305" t="s">
        <v>468</v>
      </c>
      <c r="U52" s="305"/>
      <c r="V52" s="305"/>
      <c r="W52" s="305"/>
      <c r="X52" s="305"/>
      <c r="Y52" s="288"/>
      <c r="Z52" s="288"/>
      <c r="AA52" s="288"/>
      <c r="AB52" s="288"/>
      <c r="AC52" s="288"/>
      <c r="AD52" s="288"/>
      <c r="AE52" s="315"/>
      <c r="AF52" s="55"/>
      <c r="AG52" s="2673">
        <v>2015</v>
      </c>
      <c r="AH52" s="2674"/>
      <c r="AI52" s="835"/>
      <c r="AJ52" s="305" t="s">
        <v>467</v>
      </c>
      <c r="AK52" s="305"/>
      <c r="AL52" s="305"/>
      <c r="AM52" s="305"/>
      <c r="AN52" s="305"/>
      <c r="AO52" s="305"/>
      <c r="AP52" s="305"/>
      <c r="AQ52" s="305"/>
      <c r="AR52" s="305"/>
      <c r="AS52" s="305"/>
      <c r="AT52" s="316"/>
      <c r="AU52" s="315"/>
    </row>
    <row r="53" spans="1:70" ht="12.95" customHeight="1">
      <c r="A53" s="11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2673">
        <v>2016</v>
      </c>
      <c r="AH53" s="2674"/>
      <c r="AI53" s="835"/>
      <c r="AJ53" s="305" t="s">
        <v>466</v>
      </c>
      <c r="AK53" s="305"/>
      <c r="AL53" s="305"/>
      <c r="AM53" s="305"/>
      <c r="AN53" s="305"/>
      <c r="AO53" s="305"/>
      <c r="AP53" s="305"/>
      <c r="AQ53" s="305"/>
      <c r="AR53" s="305"/>
      <c r="AS53" s="305"/>
      <c r="AT53" s="316"/>
      <c r="AU53" s="315"/>
    </row>
    <row r="54" spans="1:70" ht="12.95" customHeight="1">
      <c r="A54" s="318" t="s">
        <v>465</v>
      </c>
      <c r="B54" s="113"/>
      <c r="C54" s="113"/>
      <c r="D54" s="113"/>
      <c r="E54" s="113"/>
      <c r="F54" s="113" t="s">
        <v>464</v>
      </c>
      <c r="G54" s="113"/>
      <c r="H54" s="113"/>
      <c r="I54" s="113"/>
      <c r="J54" s="113"/>
      <c r="K54" s="113"/>
      <c r="L54" s="113" t="s">
        <v>463</v>
      </c>
      <c r="M54" s="113"/>
      <c r="N54" s="113"/>
      <c r="O54" s="113"/>
      <c r="P54" s="113"/>
      <c r="Q54" s="113"/>
      <c r="R54" s="113"/>
      <c r="S54" s="317" t="s">
        <v>462</v>
      </c>
      <c r="T54" s="113"/>
      <c r="U54" s="113"/>
      <c r="V54" s="113"/>
      <c r="W54" s="113"/>
      <c r="X54" s="113"/>
      <c r="Y54" s="113"/>
      <c r="Z54" s="113"/>
      <c r="AA54" s="113"/>
      <c r="AB54" s="113"/>
      <c r="AC54" s="113"/>
      <c r="AD54" s="113"/>
      <c r="AE54" s="892"/>
      <c r="AF54" s="113"/>
      <c r="AG54" s="2673">
        <v>2017</v>
      </c>
      <c r="AH54" s="2674"/>
      <c r="AI54" s="835"/>
      <c r="AJ54" s="305" t="s">
        <v>461</v>
      </c>
      <c r="AK54" s="305"/>
      <c r="AL54" s="305"/>
      <c r="AM54" s="305"/>
      <c r="AN54" s="305"/>
      <c r="AO54" s="305"/>
      <c r="AP54" s="305"/>
      <c r="AQ54" s="305"/>
      <c r="AR54" s="305"/>
      <c r="AS54" s="305"/>
      <c r="AT54" s="316"/>
      <c r="AU54" s="315"/>
    </row>
    <row r="55" spans="1:70" ht="6" customHeight="1"/>
    <row r="56" spans="1:70" ht="12.95" customHeight="1">
      <c r="A56" s="881" t="s">
        <v>460</v>
      </c>
      <c r="B56" s="857"/>
      <c r="C56" s="857"/>
      <c r="D56" s="857"/>
      <c r="E56" s="858"/>
      <c r="F56" s="858"/>
      <c r="G56" s="858"/>
      <c r="H56" s="857"/>
      <c r="I56" s="839"/>
      <c r="J56" s="839"/>
      <c r="K56" s="839"/>
      <c r="L56" s="839"/>
      <c r="M56" s="839"/>
      <c r="N56" s="839"/>
      <c r="O56" s="839"/>
      <c r="P56" s="839"/>
      <c r="Q56" s="313"/>
      <c r="R56" s="838" t="s">
        <v>459</v>
      </c>
      <c r="S56" s="843"/>
      <c r="T56" s="843"/>
      <c r="U56" s="843"/>
      <c r="V56" s="839"/>
      <c r="W56" s="858"/>
      <c r="X56" s="858"/>
      <c r="Y56" s="858"/>
      <c r="Z56" s="839"/>
      <c r="AA56" s="314"/>
      <c r="AB56" s="838" t="s">
        <v>458</v>
      </c>
      <c r="AC56" s="882"/>
      <c r="AD56" s="883"/>
      <c r="AE56" s="883"/>
      <c r="AF56" s="883"/>
      <c r="AG56" s="883"/>
      <c r="AH56" s="839"/>
      <c r="AI56" s="839"/>
      <c r="AJ56" s="839"/>
      <c r="AK56" s="839"/>
      <c r="AL56" s="839"/>
      <c r="AM56" s="839"/>
      <c r="AN56" s="839"/>
      <c r="AO56" s="313"/>
      <c r="AP56" s="878" t="s">
        <v>457</v>
      </c>
      <c r="AQ56" s="843"/>
      <c r="AR56" s="879"/>
      <c r="AS56" s="879"/>
      <c r="AT56" s="839"/>
      <c r="AU56" s="880"/>
    </row>
    <row r="57" spans="1:70" ht="12.95" customHeight="1">
      <c r="A57" s="884">
        <v>1</v>
      </c>
      <c r="B57" s="835"/>
      <c r="C57" s="305" t="s">
        <v>456</v>
      </c>
      <c r="D57" s="312"/>
      <c r="E57" s="295"/>
      <c r="F57" s="295"/>
      <c r="G57" s="295"/>
      <c r="H57" s="306"/>
      <c r="I57" s="885">
        <v>4</v>
      </c>
      <c r="J57" s="835"/>
      <c r="K57" s="312" t="s">
        <v>455</v>
      </c>
      <c r="L57" s="311"/>
      <c r="M57" s="295"/>
      <c r="N57" s="295"/>
      <c r="O57" s="295"/>
      <c r="P57" s="295"/>
      <c r="Q57" s="303"/>
      <c r="R57" s="865">
        <v>1</v>
      </c>
      <c r="S57" s="835"/>
      <c r="T57" s="99" t="s">
        <v>454</v>
      </c>
      <c r="U57" s="310"/>
      <c r="V57" s="113"/>
      <c r="W57" s="295"/>
      <c r="X57" s="295"/>
      <c r="Y57" s="295"/>
      <c r="Z57" s="113"/>
      <c r="AA57" s="299"/>
      <c r="AB57" s="887">
        <v>1</v>
      </c>
      <c r="AC57" s="835"/>
      <c r="AD57" s="259" t="s">
        <v>453</v>
      </c>
      <c r="AE57" s="259"/>
      <c r="AF57" s="259"/>
      <c r="AG57" s="300"/>
      <c r="AH57" s="888">
        <v>4</v>
      </c>
      <c r="AI57" s="835"/>
      <c r="AJ57" s="259" t="s">
        <v>452</v>
      </c>
      <c r="AK57" s="259"/>
      <c r="AL57" s="259"/>
      <c r="AM57" s="259"/>
      <c r="AN57" s="309"/>
      <c r="AO57" s="307"/>
      <c r="AP57" s="890">
        <v>1</v>
      </c>
      <c r="AQ57" s="835"/>
      <c r="AR57" s="294" t="s">
        <v>451</v>
      </c>
      <c r="AS57" s="218"/>
      <c r="AT57" s="220"/>
      <c r="AU57" s="219"/>
    </row>
    <row r="58" spans="1:70" ht="12.95" customHeight="1">
      <c r="A58" s="884">
        <v>2</v>
      </c>
      <c r="B58" s="835"/>
      <c r="C58" s="305" t="s">
        <v>450</v>
      </c>
      <c r="D58" s="304"/>
      <c r="E58" s="288"/>
      <c r="F58" s="288"/>
      <c r="G58" s="288"/>
      <c r="H58" s="306"/>
      <c r="I58" s="875">
        <v>5</v>
      </c>
      <c r="J58" s="835"/>
      <c r="K58" s="305" t="s">
        <v>449</v>
      </c>
      <c r="L58" s="304"/>
      <c r="M58" s="288"/>
      <c r="N58" s="288"/>
      <c r="O58" s="288"/>
      <c r="P58" s="288"/>
      <c r="Q58" s="303"/>
      <c r="R58" s="865">
        <v>2</v>
      </c>
      <c r="S58" s="835"/>
      <c r="T58" s="98" t="s">
        <v>448</v>
      </c>
      <c r="U58" s="302"/>
      <c r="V58" s="220"/>
      <c r="W58" s="288"/>
      <c r="X58" s="288"/>
      <c r="Y58" s="288"/>
      <c r="Z58" s="220"/>
      <c r="AA58" s="299"/>
      <c r="AB58" s="888">
        <v>2</v>
      </c>
      <c r="AC58" s="835"/>
      <c r="AD58" s="301" t="s">
        <v>447</v>
      </c>
      <c r="AE58" s="301"/>
      <c r="AF58" s="301"/>
      <c r="AG58" s="300"/>
      <c r="AH58" s="883">
        <v>5</v>
      </c>
      <c r="AI58" s="835"/>
      <c r="AJ58" s="301" t="s">
        <v>440</v>
      </c>
      <c r="AK58" s="301"/>
      <c r="AL58" s="301"/>
      <c r="AM58" s="301"/>
      <c r="AN58" s="308"/>
      <c r="AO58" s="307"/>
      <c r="AP58" s="868">
        <v>2</v>
      </c>
      <c r="AQ58" s="835"/>
      <c r="AR58" s="294" t="s">
        <v>446</v>
      </c>
      <c r="AS58" s="218"/>
      <c r="AT58" s="220"/>
      <c r="AU58" s="219"/>
    </row>
    <row r="59" spans="1:70" ht="12.95" customHeight="1">
      <c r="A59" s="884">
        <v>3</v>
      </c>
      <c r="B59" s="835"/>
      <c r="C59" s="305" t="s">
        <v>445</v>
      </c>
      <c r="D59" s="304"/>
      <c r="E59" s="288"/>
      <c r="F59" s="288"/>
      <c r="G59" s="288"/>
      <c r="H59" s="306"/>
      <c r="I59" s="886">
        <v>6</v>
      </c>
      <c r="J59" s="835"/>
      <c r="K59" s="305" t="s">
        <v>444</v>
      </c>
      <c r="L59" s="304"/>
      <c r="M59" s="288"/>
      <c r="N59" s="288"/>
      <c r="O59" s="288"/>
      <c r="P59" s="288"/>
      <c r="Q59" s="303"/>
      <c r="R59" s="874">
        <v>3</v>
      </c>
      <c r="S59" s="835"/>
      <c r="T59" s="98" t="s">
        <v>443</v>
      </c>
      <c r="U59" s="302"/>
      <c r="V59" s="220"/>
      <c r="W59" s="288"/>
      <c r="X59" s="288"/>
      <c r="Y59" s="288"/>
      <c r="Z59" s="220"/>
      <c r="AA59" s="299"/>
      <c r="AB59" s="883">
        <v>3</v>
      </c>
      <c r="AC59" s="835"/>
      <c r="AD59" s="301" t="s">
        <v>442</v>
      </c>
      <c r="AE59" s="301"/>
      <c r="AF59" s="301"/>
      <c r="AG59" s="300"/>
      <c r="AH59" s="889"/>
      <c r="AI59" s="835"/>
      <c r="AJ59" s="113"/>
      <c r="AK59" s="113"/>
      <c r="AL59" s="113"/>
      <c r="AM59" s="113"/>
      <c r="AN59" s="113"/>
      <c r="AO59" s="299"/>
      <c r="AP59" s="869">
        <v>3</v>
      </c>
      <c r="AQ59" s="835"/>
      <c r="AR59" s="294" t="s">
        <v>441</v>
      </c>
      <c r="AS59" s="218"/>
      <c r="AT59" s="220"/>
      <c r="AU59" s="219"/>
    </row>
    <row r="60" spans="1:70" ht="12.95" customHeight="1">
      <c r="A60" s="210"/>
      <c r="B60" s="62"/>
      <c r="C60" s="62"/>
      <c r="D60" s="62"/>
      <c r="E60" s="55"/>
      <c r="F60" s="286"/>
      <c r="G60" s="286"/>
      <c r="H60" s="286"/>
      <c r="I60" s="55"/>
      <c r="J60" s="55"/>
      <c r="K60" s="55"/>
      <c r="L60" s="55"/>
      <c r="U60" s="55"/>
      <c r="V60" s="55"/>
      <c r="W60" s="55"/>
      <c r="X60" s="55"/>
      <c r="Y60" s="55"/>
      <c r="Z60" s="55"/>
      <c r="AA60" s="55"/>
      <c r="AB60" s="55"/>
      <c r="AC60" s="55"/>
      <c r="AP60" s="870">
        <v>4</v>
      </c>
      <c r="AQ60" s="835"/>
      <c r="AR60" s="294" t="s">
        <v>440</v>
      </c>
      <c r="AS60" s="218"/>
      <c r="AT60" s="220"/>
      <c r="AU60" s="219"/>
    </row>
    <row r="61" spans="1:70" ht="6" customHeight="1">
      <c r="P61" s="55"/>
      <c r="AF61" s="55"/>
    </row>
    <row r="62" spans="1:70" ht="12.95" customHeight="1">
      <c r="A62" s="2651" t="s">
        <v>439</v>
      </c>
      <c r="B62" s="2666"/>
      <c r="C62" s="2666"/>
      <c r="D62" s="2666"/>
      <c r="E62" s="2666"/>
      <c r="F62" s="2666"/>
      <c r="G62" s="2666"/>
      <c r="H62" s="2666"/>
      <c r="I62" s="2666"/>
      <c r="J62" s="2666"/>
      <c r="K62" s="2666"/>
      <c r="L62" s="2666"/>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c r="AS62" s="2666"/>
      <c r="AT62" s="2666"/>
      <c r="AU62" s="2652"/>
      <c r="BB62" s="286"/>
    </row>
    <row r="63" spans="1:70" ht="12.95" customHeight="1">
      <c r="A63" s="865">
        <v>1</v>
      </c>
      <c r="B63" s="835"/>
      <c r="C63" s="294" t="s">
        <v>438</v>
      </c>
      <c r="D63" s="228"/>
      <c r="E63" s="228"/>
      <c r="F63" s="228"/>
      <c r="G63" s="228"/>
      <c r="H63" s="297"/>
      <c r="I63" s="296"/>
      <c r="J63" s="295"/>
      <c r="K63" s="113"/>
      <c r="L63" s="113"/>
      <c r="M63" s="113"/>
      <c r="N63" s="113"/>
      <c r="O63" s="219"/>
      <c r="P63" s="865">
        <v>3</v>
      </c>
      <c r="Q63" s="835"/>
      <c r="R63" s="228" t="s">
        <v>437</v>
      </c>
      <c r="S63" s="228"/>
      <c r="T63" s="228"/>
      <c r="U63" s="228"/>
      <c r="V63" s="228"/>
      <c r="W63" s="297"/>
      <c r="X63" s="296"/>
      <c r="Y63" s="295"/>
      <c r="Z63" s="113"/>
      <c r="AA63" s="113"/>
      <c r="AB63" s="113"/>
      <c r="AC63" s="113"/>
      <c r="AD63" s="113"/>
      <c r="AE63" s="219"/>
      <c r="AF63" s="865">
        <v>6</v>
      </c>
      <c r="AG63" s="835"/>
      <c r="AH63" s="228" t="s">
        <v>436</v>
      </c>
      <c r="AI63" s="228"/>
      <c r="AJ63" s="228"/>
      <c r="AK63" s="228"/>
      <c r="AL63" s="228"/>
      <c r="AM63" s="297"/>
      <c r="AN63" s="296"/>
      <c r="AO63" s="295"/>
      <c r="AP63" s="113"/>
      <c r="AQ63" s="113"/>
      <c r="AR63" s="113"/>
      <c r="AS63" s="113"/>
      <c r="AT63" s="113"/>
      <c r="AU63" s="219"/>
      <c r="BB63" s="286"/>
      <c r="BC63" s="293"/>
      <c r="BR63" s="82"/>
    </row>
    <row r="64" spans="1:70" ht="12.95" customHeight="1">
      <c r="A64" s="865">
        <v>2</v>
      </c>
      <c r="B64" s="835"/>
      <c r="C64" s="294" t="s">
        <v>435</v>
      </c>
      <c r="D64" s="218"/>
      <c r="E64" s="218"/>
      <c r="F64" s="218"/>
      <c r="G64" s="218"/>
      <c r="H64" s="290"/>
      <c r="I64" s="289"/>
      <c r="J64" s="288"/>
      <c r="K64" s="220"/>
      <c r="L64" s="220"/>
      <c r="M64" s="220"/>
      <c r="N64" s="220"/>
      <c r="O64" s="219"/>
      <c r="P64" s="865">
        <v>4</v>
      </c>
      <c r="Q64" s="835"/>
      <c r="R64" s="218" t="s">
        <v>434</v>
      </c>
      <c r="S64" s="218"/>
      <c r="T64" s="218"/>
      <c r="U64" s="218"/>
      <c r="V64" s="218"/>
      <c r="W64" s="290"/>
      <c r="X64" s="289"/>
      <c r="Y64" s="288"/>
      <c r="Z64" s="220"/>
      <c r="AA64" s="220"/>
      <c r="AB64" s="220"/>
      <c r="AC64" s="220"/>
      <c r="AD64" s="220"/>
      <c r="AE64" s="219"/>
      <c r="AF64" s="865">
        <v>7</v>
      </c>
      <c r="AG64" s="835"/>
      <c r="AH64" s="98" t="s">
        <v>433</v>
      </c>
      <c r="AI64" s="218"/>
      <c r="AJ64" s="218"/>
      <c r="AK64" s="218"/>
      <c r="AL64" s="218"/>
      <c r="AM64" s="290"/>
      <c r="AN64" s="289"/>
      <c r="AO64" s="288"/>
      <c r="AP64" s="220"/>
      <c r="AQ64" s="220"/>
      <c r="AR64" s="220"/>
      <c r="AS64" s="220"/>
      <c r="AT64" s="220"/>
      <c r="AU64" s="219"/>
      <c r="BB64" s="286"/>
      <c r="BC64" s="293"/>
      <c r="BR64" s="82"/>
    </row>
    <row r="65" spans="1:70" ht="12.95" customHeight="1">
      <c r="A65" s="854"/>
      <c r="B65" s="835"/>
      <c r="C65" s="292"/>
      <c r="D65" s="113"/>
      <c r="E65" s="113"/>
      <c r="F65" s="113"/>
      <c r="G65" s="113"/>
      <c r="H65" s="113"/>
      <c r="I65" s="113"/>
      <c r="J65" s="113"/>
      <c r="K65" s="113"/>
      <c r="L65" s="113"/>
      <c r="M65" s="113"/>
      <c r="N65" s="113"/>
      <c r="O65" s="219"/>
      <c r="P65" s="865">
        <v>5</v>
      </c>
      <c r="Q65" s="835"/>
      <c r="R65" s="218" t="s">
        <v>432</v>
      </c>
      <c r="S65" s="218"/>
      <c r="T65" s="218"/>
      <c r="U65" s="218"/>
      <c r="V65" s="218"/>
      <c r="W65" s="290"/>
      <c r="X65" s="289"/>
      <c r="Y65" s="288"/>
      <c r="Z65" s="220"/>
      <c r="AA65" s="220"/>
      <c r="AB65" s="220"/>
      <c r="AC65" s="220"/>
      <c r="AD65" s="220"/>
      <c r="AE65" s="219"/>
      <c r="AF65" s="865">
        <v>8</v>
      </c>
      <c r="AG65" s="835"/>
      <c r="AH65" s="218" t="s">
        <v>431</v>
      </c>
      <c r="AI65" s="218"/>
      <c r="AJ65" s="218"/>
      <c r="AK65" s="218"/>
      <c r="AL65" s="218"/>
      <c r="AM65" s="290"/>
      <c r="AN65" s="289"/>
      <c r="AO65" s="288"/>
      <c r="AP65" s="220"/>
      <c r="AQ65" s="220"/>
      <c r="AR65" s="220"/>
      <c r="AS65" s="220"/>
      <c r="AT65" s="220"/>
      <c r="AU65" s="219"/>
      <c r="BR65" s="82"/>
    </row>
    <row r="66" spans="1:70" ht="6" customHeight="1">
      <c r="A66" s="55"/>
      <c r="B66" s="55"/>
      <c r="C66" s="55"/>
      <c r="D66" s="55"/>
      <c r="E66" s="55"/>
      <c r="F66" s="55"/>
      <c r="G66" s="55"/>
      <c r="H66" s="55"/>
      <c r="I66" s="55"/>
      <c r="J66" s="55"/>
      <c r="K66" s="55"/>
      <c r="L66" s="55"/>
      <c r="M66" s="55"/>
      <c r="N66" s="55"/>
      <c r="O66" s="55"/>
      <c r="P66" s="210"/>
      <c r="Q66" s="58"/>
      <c r="R66" s="169"/>
      <c r="S66" s="169"/>
      <c r="T66" s="169"/>
      <c r="U66" s="169"/>
      <c r="V66" s="169"/>
      <c r="W66" s="169"/>
      <c r="X66" s="169"/>
      <c r="Y66" s="287"/>
      <c r="Z66" s="58"/>
      <c r="AA66" s="58"/>
      <c r="AB66" s="58"/>
      <c r="AC66" s="58"/>
      <c r="AD66" s="58"/>
      <c r="AE66" s="58"/>
      <c r="AF66" s="210"/>
      <c r="AG66" s="55"/>
      <c r="AH66" s="82"/>
      <c r="AI66" s="82"/>
      <c r="AJ66" s="82"/>
      <c r="AK66" s="82"/>
      <c r="AL66" s="82"/>
      <c r="AM66" s="82"/>
      <c r="AN66" s="169"/>
      <c r="AO66" s="286"/>
      <c r="AP66" s="55"/>
      <c r="AQ66" s="55"/>
      <c r="AR66" s="55"/>
      <c r="AS66" s="55"/>
      <c r="AT66" s="55"/>
      <c r="AU66" s="55"/>
      <c r="BR66" s="82"/>
    </row>
    <row r="67" spans="1:70" ht="12.95" customHeight="1">
      <c r="A67" s="838" t="s">
        <v>430</v>
      </c>
      <c r="B67" s="843"/>
      <c r="C67" s="839"/>
      <c r="D67" s="839"/>
      <c r="E67" s="839"/>
      <c r="F67" s="839"/>
      <c r="G67" s="839"/>
      <c r="H67" s="839"/>
      <c r="I67" s="839"/>
      <c r="J67" s="843"/>
      <c r="K67" s="846"/>
      <c r="M67" s="838"/>
      <c r="N67" s="843"/>
      <c r="O67" s="839"/>
      <c r="P67" s="839"/>
      <c r="Q67" s="839"/>
      <c r="R67" s="839"/>
      <c r="S67" s="839"/>
      <c r="T67" s="839"/>
      <c r="U67" s="839"/>
      <c r="V67" s="843"/>
      <c r="W67" s="846"/>
      <c r="Y67" s="838" t="s">
        <v>429</v>
      </c>
      <c r="Z67" s="843"/>
      <c r="AA67" s="839"/>
      <c r="AB67" s="839"/>
      <c r="AC67" s="839"/>
      <c r="AD67" s="839"/>
      <c r="AE67" s="839"/>
      <c r="AF67" s="839"/>
      <c r="AG67" s="839"/>
      <c r="AH67" s="843"/>
      <c r="AI67" s="846"/>
      <c r="AK67" s="838" t="s">
        <v>428</v>
      </c>
      <c r="AL67" s="843"/>
      <c r="AM67" s="839"/>
      <c r="AN67" s="839"/>
      <c r="AO67" s="839"/>
      <c r="AP67" s="839"/>
      <c r="AQ67" s="839"/>
      <c r="AR67" s="839"/>
      <c r="AS67" s="839"/>
      <c r="AT67" s="843"/>
      <c r="AU67" s="846"/>
      <c r="AV67" s="74"/>
      <c r="BR67" s="82"/>
    </row>
    <row r="68" spans="1:70" ht="12.95" customHeight="1">
      <c r="A68" s="2675" t="s">
        <v>427</v>
      </c>
      <c r="B68" s="2676"/>
      <c r="C68" s="835"/>
      <c r="D68" s="228" t="s">
        <v>426</v>
      </c>
      <c r="E68" s="113"/>
      <c r="F68" s="113"/>
      <c r="G68" s="113"/>
      <c r="H68" s="113"/>
      <c r="I68" s="113"/>
      <c r="J68" s="228"/>
      <c r="K68" s="219"/>
      <c r="M68" s="2651"/>
      <c r="N68" s="2652"/>
      <c r="O68" s="835"/>
      <c r="P68" s="228"/>
      <c r="Q68" s="113"/>
      <c r="R68" s="113"/>
      <c r="S68" s="113"/>
      <c r="T68" s="113"/>
      <c r="U68" s="113"/>
      <c r="V68" s="228"/>
      <c r="W68" s="219"/>
      <c r="Y68" s="2678">
        <v>159</v>
      </c>
      <c r="Z68" s="2679"/>
      <c r="AA68" s="835"/>
      <c r="AB68" s="228" t="s">
        <v>425</v>
      </c>
      <c r="AC68" s="113"/>
      <c r="AD68" s="113"/>
      <c r="AE68" s="113"/>
      <c r="AF68" s="113"/>
      <c r="AG68" s="113"/>
      <c r="AH68" s="228"/>
      <c r="AI68" s="219"/>
      <c r="AK68" s="2678">
        <v>48</v>
      </c>
      <c r="AL68" s="2679"/>
      <c r="AM68" s="835"/>
      <c r="AN68" s="228" t="s">
        <v>424</v>
      </c>
      <c r="AO68" s="113"/>
      <c r="AP68" s="113"/>
      <c r="AQ68" s="113"/>
      <c r="AR68" s="113"/>
      <c r="AS68" s="113"/>
      <c r="AT68" s="228"/>
      <c r="AU68" s="219"/>
      <c r="BR68" s="82"/>
    </row>
    <row r="69" spans="1:70" ht="12.95" customHeight="1">
      <c r="A69" s="2675" t="s">
        <v>423</v>
      </c>
      <c r="B69" s="2676"/>
      <c r="C69" s="835"/>
      <c r="D69" s="218" t="s">
        <v>349</v>
      </c>
      <c r="E69" s="220"/>
      <c r="F69" s="220"/>
      <c r="G69" s="220"/>
      <c r="H69" s="220"/>
      <c r="I69" s="220"/>
      <c r="J69" s="218"/>
      <c r="K69" s="219"/>
      <c r="M69" s="2651"/>
      <c r="N69" s="2652"/>
      <c r="O69" s="835"/>
      <c r="P69" s="218"/>
      <c r="Q69" s="220"/>
      <c r="R69" s="220"/>
      <c r="S69" s="220"/>
      <c r="T69" s="220"/>
      <c r="U69" s="220"/>
      <c r="V69" s="218"/>
      <c r="W69" s="219"/>
      <c r="Y69" s="2678">
        <v>160</v>
      </c>
      <c r="Z69" s="2679"/>
      <c r="AA69" s="835"/>
      <c r="AB69" s="218" t="s">
        <v>422</v>
      </c>
      <c r="AC69" s="220"/>
      <c r="AD69" s="220"/>
      <c r="AE69" s="220"/>
      <c r="AF69" s="220"/>
      <c r="AG69" s="220"/>
      <c r="AH69" s="218"/>
      <c r="AI69" s="219"/>
      <c r="AK69" s="2678">
        <v>50</v>
      </c>
      <c r="AL69" s="2679"/>
      <c r="AM69" s="835"/>
      <c r="AN69" s="218" t="s">
        <v>421</v>
      </c>
      <c r="AO69" s="220"/>
      <c r="AP69" s="220"/>
      <c r="AQ69" s="220"/>
      <c r="AR69" s="220"/>
      <c r="AS69" s="220"/>
      <c r="AT69" s="218"/>
      <c r="AU69" s="219"/>
      <c r="BR69" s="82"/>
    </row>
    <row r="70" spans="1:70" ht="12.95" customHeight="1">
      <c r="A70" s="2675" t="s">
        <v>420</v>
      </c>
      <c r="B70" s="2676"/>
      <c r="C70" s="835"/>
      <c r="D70" t="s">
        <v>419</v>
      </c>
      <c r="E70" s="220"/>
      <c r="F70" s="220"/>
      <c r="G70" s="220"/>
      <c r="H70" s="220"/>
      <c r="I70" s="220"/>
      <c r="J70" s="218"/>
      <c r="K70" s="219"/>
      <c r="M70" s="2651"/>
      <c r="N70" s="2652"/>
      <c r="O70" s="835"/>
      <c r="P70" s="218"/>
      <c r="Q70" s="220"/>
      <c r="R70" s="220"/>
      <c r="S70" s="220"/>
      <c r="T70" s="220"/>
      <c r="U70" s="220"/>
      <c r="V70" s="218"/>
      <c r="W70" s="219"/>
      <c r="Y70" s="2651">
        <v>161</v>
      </c>
      <c r="Z70" s="2652"/>
      <c r="AA70" s="835"/>
      <c r="AB70" s="218" t="s">
        <v>418</v>
      </c>
      <c r="AC70" s="220"/>
      <c r="AD70" s="220"/>
      <c r="AE70" s="220"/>
      <c r="AF70" s="220"/>
      <c r="AG70" s="220"/>
      <c r="AH70" s="218"/>
      <c r="AI70" s="219"/>
      <c r="AK70" s="2651">
        <v>52</v>
      </c>
      <c r="AL70" s="2652"/>
      <c r="AM70" s="835"/>
      <c r="AN70" s="218" t="s">
        <v>417</v>
      </c>
      <c r="AO70" s="220"/>
      <c r="AP70" s="220"/>
      <c r="AQ70" s="220"/>
      <c r="AR70" s="220"/>
      <c r="AS70" s="220"/>
      <c r="AT70" s="218"/>
      <c r="AU70" s="219"/>
      <c r="AV70" s="55"/>
      <c r="BR70" s="82"/>
    </row>
    <row r="71" spans="1:70" ht="12.95" customHeight="1">
      <c r="A71" s="2675" t="s">
        <v>416</v>
      </c>
      <c r="B71" s="2676"/>
      <c r="C71" s="835"/>
      <c r="D71" s="218" t="s">
        <v>415</v>
      </c>
      <c r="E71" s="220"/>
      <c r="F71" s="220"/>
      <c r="G71" s="220"/>
      <c r="H71" s="220"/>
      <c r="I71" s="220"/>
      <c r="J71" s="218"/>
      <c r="K71" s="219"/>
      <c r="Y71" s="2651">
        <v>162</v>
      </c>
      <c r="Z71" s="2652"/>
      <c r="AA71" s="835"/>
      <c r="AB71" s="218" t="s">
        <v>414</v>
      </c>
      <c r="AC71" s="220"/>
      <c r="AD71" s="220"/>
      <c r="AE71" s="220"/>
      <c r="AF71" s="220"/>
      <c r="AG71" s="220"/>
      <c r="AH71" s="218"/>
      <c r="AI71" s="219"/>
      <c r="AK71" s="2651">
        <v>54</v>
      </c>
      <c r="AL71" s="2652"/>
      <c r="AM71" s="835"/>
      <c r="AN71" s="218" t="s">
        <v>413</v>
      </c>
      <c r="AO71" s="220"/>
      <c r="AP71" s="220"/>
      <c r="AQ71" s="220"/>
      <c r="AR71" s="220"/>
      <c r="AS71" s="220"/>
      <c r="AT71" s="218"/>
      <c r="AU71" s="219"/>
      <c r="AV71" s="55"/>
    </row>
    <row r="72" spans="1:70" ht="12.95" customHeight="1">
      <c r="A72" s="2675" t="s">
        <v>412</v>
      </c>
      <c r="B72" s="2676"/>
      <c r="C72" s="835"/>
      <c r="D72" s="218" t="s">
        <v>411</v>
      </c>
      <c r="E72" s="220"/>
      <c r="F72" s="220"/>
      <c r="G72" s="220"/>
      <c r="H72" s="220"/>
      <c r="I72" s="220"/>
      <c r="J72" s="218"/>
      <c r="K72" s="219"/>
      <c r="AK72" s="2651">
        <v>56</v>
      </c>
      <c r="AL72" s="2652"/>
      <c r="AM72" s="835"/>
      <c r="AN72" s="218" t="s">
        <v>410</v>
      </c>
      <c r="AO72" s="220"/>
      <c r="AP72" s="220"/>
      <c r="AQ72" s="220"/>
      <c r="AR72" s="220"/>
      <c r="AS72" s="220"/>
      <c r="AT72" s="218"/>
      <c r="AU72" s="219"/>
      <c r="AV72" s="55"/>
    </row>
    <row r="73" spans="1:70" ht="12.95" customHeight="1">
      <c r="A73" s="2675" t="s">
        <v>409</v>
      </c>
      <c r="B73" s="2676"/>
      <c r="C73" s="835"/>
      <c r="D73" s="218" t="s">
        <v>408</v>
      </c>
      <c r="E73" s="220"/>
      <c r="F73" s="220"/>
      <c r="G73" s="220"/>
      <c r="H73" s="220"/>
      <c r="I73" s="220"/>
      <c r="J73" s="218"/>
      <c r="K73" s="219"/>
      <c r="P73" s="285" t="s">
        <v>340</v>
      </c>
      <c r="T73" s="2670"/>
      <c r="U73" s="2670"/>
      <c r="V73" s="2670"/>
      <c r="W73" s="2670"/>
      <c r="X73" s="2670"/>
      <c r="Y73" s="2670"/>
      <c r="Z73" s="2670"/>
      <c r="AA73" s="2670"/>
      <c r="AB73" s="2670"/>
      <c r="AC73" s="2670"/>
      <c r="AD73" s="2670"/>
      <c r="AI73" s="55"/>
      <c r="AJ73" s="209"/>
      <c r="AK73" s="2651">
        <v>58</v>
      </c>
      <c r="AL73" s="2652"/>
      <c r="AM73" s="835"/>
      <c r="AN73" s="218" t="s">
        <v>407</v>
      </c>
      <c r="AO73" s="220"/>
      <c r="AP73" s="220"/>
      <c r="AQ73" s="220"/>
      <c r="AR73" s="220"/>
      <c r="AS73" s="220"/>
      <c r="AT73" s="218"/>
      <c r="AU73" s="219"/>
      <c r="AV73" s="55"/>
    </row>
    <row r="74" spans="1:70" ht="12.95" customHeight="1">
      <c r="AI74" s="238"/>
      <c r="AJ74" s="238"/>
      <c r="AK74" s="206"/>
      <c r="AL74" s="83"/>
      <c r="AM74" s="206"/>
      <c r="AN74" s="206"/>
      <c r="AO74" s="206"/>
      <c r="AP74" s="206"/>
      <c r="AQ74" s="206"/>
      <c r="AR74" s="83"/>
      <c r="AS74" s="206"/>
      <c r="AT74" s="82"/>
      <c r="AU74" s="82"/>
      <c r="AV74" s="55"/>
    </row>
    <row r="75" spans="1:70" ht="12.95" customHeight="1">
      <c r="AI75" s="238"/>
      <c r="AJ75" s="238"/>
      <c r="AK75" s="55"/>
      <c r="AL75" s="82"/>
      <c r="AM75" s="55"/>
      <c r="AN75" s="55"/>
      <c r="AO75" s="55"/>
      <c r="AP75" s="55"/>
      <c r="AQ75" s="55"/>
      <c r="AR75" s="82"/>
      <c r="AS75" s="55"/>
      <c r="AT75" s="82"/>
      <c r="AU75" s="82"/>
      <c r="AV75" s="55"/>
    </row>
    <row r="76" spans="1:70" ht="12.95" customHeight="1">
      <c r="AU76" s="55"/>
      <c r="AV76" s="55"/>
    </row>
    <row r="77" spans="1:70" ht="12.95" customHeight="1">
      <c r="P77" s="285" t="s">
        <v>339</v>
      </c>
      <c r="AU77" s="55"/>
      <c r="AV77" s="55"/>
    </row>
    <row r="78" spans="1:70" ht="12.95" customHeight="1">
      <c r="P78" s="120" t="s">
        <v>338</v>
      </c>
      <c r="U78" s="2670"/>
      <c r="V78" s="2670"/>
      <c r="W78" s="2670"/>
      <c r="X78" s="2670"/>
      <c r="Y78" s="2670"/>
      <c r="Z78" s="2670"/>
      <c r="AA78" s="2670"/>
      <c r="AU78" s="55"/>
      <c r="AV78" s="55"/>
    </row>
    <row r="79" spans="1:70" ht="12.95" customHeight="1">
      <c r="AU79" s="55"/>
      <c r="AV79" s="55"/>
    </row>
    <row r="80" spans="1:70" ht="12.95" customHeight="1">
      <c r="AU80" s="55"/>
      <c r="AV80" s="55"/>
    </row>
    <row r="81" spans="1:48" ht="12.95" customHeight="1">
      <c r="AU81" s="55"/>
      <c r="AV81" s="55"/>
    </row>
    <row r="82" spans="1:48" ht="12.95" customHeight="1">
      <c r="AU82" s="55"/>
      <c r="AV82" s="55"/>
    </row>
    <row r="83" spans="1:48" ht="12.9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row>
    <row r="84" spans="1:48" ht="12.95" customHeight="1">
      <c r="AU84" s="55"/>
      <c r="AV84" s="55"/>
    </row>
    <row r="85" spans="1:48" ht="12.95" customHeight="1">
      <c r="AU85" s="55"/>
      <c r="AV85" s="55"/>
    </row>
    <row r="86" spans="1:48" ht="12.95" customHeight="1">
      <c r="AU86" s="55"/>
      <c r="AV86" s="55"/>
    </row>
    <row r="87" spans="1:48" ht="12.95" customHeight="1">
      <c r="AU87" s="55"/>
      <c r="AV87" s="55"/>
    </row>
    <row r="88" spans="1:48" ht="12.95" customHeight="1">
      <c r="AU88" s="55"/>
      <c r="AV88" s="55"/>
    </row>
    <row r="89" spans="1:48" ht="12.95" customHeight="1">
      <c r="AU89" s="55"/>
      <c r="AV89" s="55"/>
    </row>
    <row r="90" spans="1:48" ht="12.9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row>
    <row r="91" spans="1:48" ht="12.95" customHeight="1">
      <c r="A91" s="55"/>
      <c r="B91" s="55"/>
      <c r="C91" s="55"/>
      <c r="D91" s="55"/>
      <c r="E91" s="55"/>
      <c r="F91" s="55"/>
      <c r="G91" s="55"/>
      <c r="H91" s="55"/>
      <c r="I91" s="55"/>
      <c r="J91" s="55"/>
      <c r="K91" s="55"/>
      <c r="L91" s="55"/>
      <c r="M91" s="55"/>
      <c r="N91" s="55"/>
      <c r="O91" s="55"/>
      <c r="P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row>
    <row r="92" spans="1:48" ht="12.95" customHeight="1">
      <c r="A92" s="55"/>
      <c r="B92" s="55"/>
      <c r="C92" s="55"/>
      <c r="D92" s="55"/>
      <c r="E92" s="55"/>
      <c r="F92" s="55"/>
      <c r="G92" s="55"/>
      <c r="H92" s="55"/>
      <c r="I92" s="55"/>
      <c r="J92" s="55"/>
      <c r="K92" s="55"/>
      <c r="L92" s="55"/>
      <c r="M92" s="55"/>
      <c r="N92" s="55"/>
      <c r="O92" s="55"/>
      <c r="P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row>
    <row r="93" spans="1:48" ht="12.9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row>
    <row r="94" spans="1:48" ht="12.9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row>
    <row r="95" spans="1:48" ht="12.95" customHeight="1"/>
    <row r="96" spans="1:48"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sheetData>
  <sheetProtection sheet="1" objects="1" scenarios="1" selectLockedCells="1"/>
  <mergeCells count="122">
    <mergeCell ref="AG8:AT8"/>
    <mergeCell ref="AT20:AU20"/>
    <mergeCell ref="AD21:AE21"/>
    <mergeCell ref="AD22:AE22"/>
    <mergeCell ref="AD23:AE23"/>
    <mergeCell ref="AD24:AE24"/>
    <mergeCell ref="N29:O29"/>
    <mergeCell ref="AD20:AE20"/>
    <mergeCell ref="AD25:AE25"/>
    <mergeCell ref="AD26:AE26"/>
    <mergeCell ref="AD27:AE27"/>
    <mergeCell ref="AT21:AU21"/>
    <mergeCell ref="AT22:AU22"/>
    <mergeCell ref="AT23:AU23"/>
    <mergeCell ref="AT24:AU24"/>
    <mergeCell ref="AT25:AU25"/>
    <mergeCell ref="AT26:AU26"/>
    <mergeCell ref="AT27:AU27"/>
    <mergeCell ref="AT28:AU28"/>
    <mergeCell ref="AT29:AU29"/>
    <mergeCell ref="AG29:AH29"/>
    <mergeCell ref="D7:J7"/>
    <mergeCell ref="G13:K13"/>
    <mergeCell ref="Q13:R13"/>
    <mergeCell ref="N20:O20"/>
    <mergeCell ref="U78:AA78"/>
    <mergeCell ref="AD13:AF13"/>
    <mergeCell ref="N17:P17"/>
    <mergeCell ref="AK17:AM17"/>
    <mergeCell ref="AD29:AE29"/>
    <mergeCell ref="Q20:R20"/>
    <mergeCell ref="AG20:AH20"/>
    <mergeCell ref="N21:O21"/>
    <mergeCell ref="N22:O22"/>
    <mergeCell ref="N23:O23"/>
    <mergeCell ref="AD28:AE28"/>
    <mergeCell ref="N24:O24"/>
    <mergeCell ref="N25:O25"/>
    <mergeCell ref="N26:O26"/>
    <mergeCell ref="N27:O27"/>
    <mergeCell ref="N28:O28"/>
    <mergeCell ref="Q49:R49"/>
    <mergeCell ref="Q50:R50"/>
    <mergeCell ref="A41:AU41"/>
    <mergeCell ref="A46:AU46"/>
    <mergeCell ref="C3:I4"/>
    <mergeCell ref="J9:O9"/>
    <mergeCell ref="Q21:R21"/>
    <mergeCell ref="Q22:R22"/>
    <mergeCell ref="Q27:R27"/>
    <mergeCell ref="A11:AU11"/>
    <mergeCell ref="A15:AU15"/>
    <mergeCell ref="A20:B20"/>
    <mergeCell ref="A21:B21"/>
    <mergeCell ref="AG21:AH21"/>
    <mergeCell ref="AG27:AH27"/>
    <mergeCell ref="Q23:R23"/>
    <mergeCell ref="AT19:AU19"/>
    <mergeCell ref="AG25:AH25"/>
    <mergeCell ref="AG26:AH26"/>
    <mergeCell ref="Q24:R24"/>
    <mergeCell ref="AO13:AP13"/>
    <mergeCell ref="AR13:AS13"/>
    <mergeCell ref="N19:O19"/>
    <mergeCell ref="AD19:AE19"/>
    <mergeCell ref="A22:B22"/>
    <mergeCell ref="Q25:R25"/>
    <mergeCell ref="Q26:R26"/>
    <mergeCell ref="AG22:AH22"/>
    <mergeCell ref="A50:B50"/>
    <mergeCell ref="AG50:AH50"/>
    <mergeCell ref="AG48:AH48"/>
    <mergeCell ref="AG49:AH49"/>
    <mergeCell ref="AG47:AH47"/>
    <mergeCell ref="A49:B49"/>
    <mergeCell ref="A31:AU31"/>
    <mergeCell ref="A36:AU36"/>
    <mergeCell ref="AG23:AH23"/>
    <mergeCell ref="A47:B47"/>
    <mergeCell ref="A48:B48"/>
    <mergeCell ref="Q48:R48"/>
    <mergeCell ref="Q47:R47"/>
    <mergeCell ref="A28:B28"/>
    <mergeCell ref="A23:B23"/>
    <mergeCell ref="A26:B26"/>
    <mergeCell ref="A27:B27"/>
    <mergeCell ref="A24:B24"/>
    <mergeCell ref="A25:B25"/>
    <mergeCell ref="Q28:R28"/>
    <mergeCell ref="Q29:R29"/>
    <mergeCell ref="AG24:AH24"/>
    <mergeCell ref="A29:B29"/>
    <mergeCell ref="AG28:AH28"/>
    <mergeCell ref="AK73:AL73"/>
    <mergeCell ref="Y71:Z71"/>
    <mergeCell ref="AK71:AL71"/>
    <mergeCell ref="A73:B73"/>
    <mergeCell ref="Y68:Z68"/>
    <mergeCell ref="Y69:Z69"/>
    <mergeCell ref="M70:N70"/>
    <mergeCell ref="AK68:AL68"/>
    <mergeCell ref="AK69:AL69"/>
    <mergeCell ref="AK70:AL70"/>
    <mergeCell ref="AK72:AL72"/>
    <mergeCell ref="A70:B70"/>
    <mergeCell ref="A71:B71"/>
    <mergeCell ref="T73:AD73"/>
    <mergeCell ref="AG52:AH52"/>
    <mergeCell ref="Y70:Z70"/>
    <mergeCell ref="A72:B72"/>
    <mergeCell ref="Q52:R52"/>
    <mergeCell ref="A51:B51"/>
    <mergeCell ref="A52:B52"/>
    <mergeCell ref="AG54:AH54"/>
    <mergeCell ref="AG51:AH51"/>
    <mergeCell ref="A68:B68"/>
    <mergeCell ref="Q51:R51"/>
    <mergeCell ref="A62:AU62"/>
    <mergeCell ref="M68:N68"/>
    <mergeCell ref="M69:N69"/>
    <mergeCell ref="A69:B69"/>
    <mergeCell ref="AG53:AH53"/>
  </mergeCells>
  <pageMargins left="0.39370078740157483" right="0" top="0.39370078740157483" bottom="0.39370078740157483" header="0" footer="0"/>
  <pageSetup paperSize="9" scale="85" orientation="portrait" r:id="rId1"/>
  <headerFooter alignWithMargins="0">
    <oddFooter>&amp;C&amp;1#&amp;"Calibri"&amp;12&amp;K008000Internal Use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2"/>
  <dimension ref="B1:AV111"/>
  <sheetViews>
    <sheetView showGridLines="0" showRowColHeaders="0" view="pageBreakPreview" topLeftCell="A37" zoomScale="120" zoomScaleNormal="100" zoomScaleSheetLayoutView="120" workbookViewId="0">
      <selection activeCell="E10" sqref="E10:K10"/>
    </sheetView>
  </sheetViews>
  <sheetFormatPr baseColWidth="10" defaultRowHeight="12.75"/>
  <cols>
    <col min="1" max="3" width="2.42578125" customWidth="1"/>
    <col min="4" max="4" width="2.85546875" customWidth="1"/>
    <col min="5" max="51" width="2.42578125" customWidth="1"/>
  </cols>
  <sheetData>
    <row r="1" spans="2:48" ht="12.75" customHeight="1"/>
    <row r="2" spans="2:48" ht="12.75" customHeight="1">
      <c r="B2" s="2700" t="s">
        <v>596</v>
      </c>
      <c r="C2" s="2701"/>
      <c r="D2" s="2701"/>
      <c r="E2" s="2701"/>
      <c r="F2" s="2701"/>
      <c r="G2" s="2701"/>
      <c r="H2" s="2701"/>
      <c r="I2" s="2701"/>
      <c r="J2" s="2701"/>
      <c r="K2" s="2701"/>
      <c r="L2" s="2701"/>
      <c r="M2" s="2701"/>
      <c r="N2" s="2701"/>
      <c r="O2" s="2701"/>
      <c r="P2" s="2701"/>
      <c r="Q2" s="2701"/>
      <c r="R2" s="2701"/>
      <c r="S2" s="2701"/>
      <c r="T2" s="2702"/>
    </row>
    <row r="3" spans="2:48" ht="12.75" customHeight="1">
      <c r="B3" s="2703"/>
      <c r="C3" s="2704"/>
      <c r="D3" s="2704"/>
      <c r="E3" s="2704"/>
      <c r="F3" s="2704"/>
      <c r="G3" s="2704"/>
      <c r="H3" s="2704"/>
      <c r="I3" s="2704"/>
      <c r="J3" s="2704"/>
      <c r="K3" s="2704"/>
      <c r="L3" s="2704"/>
      <c r="M3" s="2704"/>
      <c r="N3" s="2704"/>
      <c r="O3" s="2704"/>
      <c r="P3" s="2704"/>
      <c r="Q3" s="2704"/>
      <c r="R3" s="2704"/>
      <c r="S3" s="2704"/>
      <c r="T3" s="2705"/>
    </row>
    <row r="4" spans="2:48" ht="12.75" customHeight="1">
      <c r="B4" s="2703"/>
      <c r="C4" s="2704"/>
      <c r="D4" s="2704"/>
      <c r="E4" s="2704"/>
      <c r="F4" s="2704"/>
      <c r="G4" s="2704"/>
      <c r="H4" s="2704"/>
      <c r="I4" s="2704"/>
      <c r="J4" s="2704"/>
      <c r="K4" s="2704"/>
      <c r="L4" s="2704"/>
      <c r="M4" s="2704"/>
      <c r="N4" s="2704"/>
      <c r="O4" s="2704"/>
      <c r="P4" s="2704"/>
      <c r="Q4" s="2704"/>
      <c r="R4" s="2704"/>
      <c r="S4" s="2704"/>
      <c r="T4" s="2705"/>
    </row>
    <row r="5" spans="2:48" ht="12.75" customHeight="1">
      <c r="B5" s="2703"/>
      <c r="C5" s="2704"/>
      <c r="D5" s="2704"/>
      <c r="E5" s="2704"/>
      <c r="F5" s="2704"/>
      <c r="G5" s="2704"/>
      <c r="H5" s="2704"/>
      <c r="I5" s="2704"/>
      <c r="J5" s="2704"/>
      <c r="K5" s="2704"/>
      <c r="L5" s="2704"/>
      <c r="M5" s="2704"/>
      <c r="N5" s="2704"/>
      <c r="O5" s="2704"/>
      <c r="P5" s="2704"/>
      <c r="Q5" s="2704"/>
      <c r="R5" s="2704"/>
      <c r="S5" s="2704"/>
      <c r="T5" s="2705"/>
    </row>
    <row r="6" spans="2:48" ht="12.75" customHeight="1">
      <c r="B6" s="2706"/>
      <c r="C6" s="2707"/>
      <c r="D6" s="2707"/>
      <c r="E6" s="2707"/>
      <c r="F6" s="2707"/>
      <c r="G6" s="2707"/>
      <c r="H6" s="2707"/>
      <c r="I6" s="2707"/>
      <c r="J6" s="2707"/>
      <c r="K6" s="2707"/>
      <c r="L6" s="2707"/>
      <c r="M6" s="2707"/>
      <c r="N6" s="2707"/>
      <c r="O6" s="2707"/>
      <c r="P6" s="2707"/>
      <c r="Q6" s="2707"/>
      <c r="R6" s="2707"/>
      <c r="S6" s="2707"/>
      <c r="T6" s="2708"/>
      <c r="AM6" s="384"/>
    </row>
    <row r="7" spans="2:48" ht="12.75" customHeight="1">
      <c r="B7" s="386"/>
      <c r="C7" s="386"/>
      <c r="D7" s="386"/>
      <c r="E7" s="386"/>
      <c r="F7" s="386"/>
      <c r="G7" s="386"/>
      <c r="H7" s="386"/>
      <c r="I7" s="386"/>
      <c r="J7" s="386"/>
      <c r="K7" s="386"/>
      <c r="L7" s="386"/>
      <c r="M7" s="386"/>
      <c r="N7" s="386"/>
      <c r="O7" s="386"/>
      <c r="P7" s="386"/>
      <c r="Q7" s="386"/>
      <c r="R7" s="386"/>
      <c r="S7" s="386"/>
      <c r="T7" s="386"/>
    </row>
    <row r="8" spans="2:48" ht="12.75" customHeight="1">
      <c r="B8" s="386"/>
      <c r="C8" s="386"/>
      <c r="D8" s="386"/>
      <c r="E8" s="386"/>
      <c r="F8" s="386"/>
      <c r="G8" s="386"/>
      <c r="H8" s="386"/>
      <c r="I8" s="386"/>
      <c r="J8" s="386"/>
      <c r="K8" s="386"/>
      <c r="L8" s="386"/>
      <c r="M8" s="386"/>
      <c r="N8" s="386"/>
      <c r="O8" s="386"/>
      <c r="P8" s="386"/>
      <c r="Q8" s="386"/>
      <c r="R8" s="386"/>
      <c r="S8" s="386"/>
      <c r="T8" s="386"/>
      <c r="V8" s="1000" t="s">
        <v>1478</v>
      </c>
      <c r="W8" s="74"/>
      <c r="X8" s="1001"/>
      <c r="Y8" s="1001"/>
      <c r="Z8" s="1001"/>
      <c r="AA8" s="1001"/>
      <c r="AB8" s="1001"/>
      <c r="AC8" s="1001"/>
      <c r="AD8" s="1001"/>
      <c r="AE8" s="1001"/>
      <c r="AF8" s="1001"/>
      <c r="AG8" s="1001"/>
      <c r="AH8" s="1001"/>
      <c r="AI8" s="1001"/>
      <c r="AJ8" s="1001"/>
      <c r="AK8" s="74"/>
      <c r="AL8" s="74"/>
      <c r="AM8" s="74"/>
    </row>
    <row r="9" spans="2:48" ht="12.75" customHeight="1">
      <c r="B9" s="386"/>
      <c r="C9" s="386"/>
      <c r="D9" s="386"/>
      <c r="E9" s="386"/>
      <c r="F9" s="386"/>
      <c r="G9" s="386"/>
      <c r="H9" s="386"/>
      <c r="I9" s="386"/>
      <c r="J9" s="386"/>
      <c r="K9" s="386"/>
      <c r="L9" s="386"/>
      <c r="M9" s="386"/>
      <c r="N9" s="386"/>
      <c r="O9" s="386"/>
      <c r="P9" s="386"/>
      <c r="Q9" s="386"/>
      <c r="R9" s="386"/>
      <c r="S9" s="386"/>
      <c r="T9" s="386"/>
      <c r="Y9" s="382"/>
      <c r="Z9" s="275"/>
      <c r="AA9" s="275"/>
      <c r="AB9" s="275"/>
      <c r="AC9" s="275"/>
      <c r="AD9" s="275"/>
      <c r="AE9" s="275"/>
      <c r="AF9" s="275"/>
      <c r="AG9" s="275"/>
      <c r="AH9" s="275"/>
      <c r="AI9" s="275"/>
      <c r="AJ9" s="275"/>
      <c r="AK9" s="275"/>
      <c r="AL9" s="74"/>
      <c r="AM9" s="74"/>
    </row>
    <row r="10" spans="2:48" ht="12.75" customHeight="1">
      <c r="B10" s="281" t="s">
        <v>405</v>
      </c>
      <c r="C10" s="687"/>
      <c r="D10" s="687"/>
      <c r="E10" s="2557"/>
      <c r="F10" s="2557"/>
      <c r="G10" s="2557"/>
      <c r="H10" s="2557"/>
      <c r="I10" s="2557"/>
      <c r="J10" s="2557"/>
      <c r="K10" s="2557"/>
      <c r="L10" s="386"/>
      <c r="M10" s="386"/>
      <c r="N10" s="386"/>
      <c r="O10" s="386"/>
      <c r="P10" s="386"/>
      <c r="Q10" s="386"/>
      <c r="R10" s="386"/>
      <c r="S10" s="386"/>
      <c r="T10" s="386"/>
      <c r="V10" s="1002" t="s">
        <v>1017</v>
      </c>
      <c r="W10" s="74"/>
      <c r="X10" s="275"/>
      <c r="Y10" s="2669"/>
      <c r="Z10" s="2669"/>
      <c r="AA10" s="2669"/>
      <c r="AB10" s="2669"/>
      <c r="AC10" s="2669"/>
      <c r="AD10" s="2669"/>
      <c r="AE10" s="2669"/>
      <c r="AF10" s="2669"/>
      <c r="AG10" s="2669"/>
      <c r="AH10" s="2669"/>
      <c r="AI10" s="2669"/>
      <c r="AJ10" s="2669"/>
      <c r="AK10" s="74"/>
      <c r="AL10" s="74"/>
      <c r="AM10" s="74"/>
    </row>
    <row r="11" spans="2:48" ht="12.75" customHeight="1">
      <c r="B11" s="385"/>
      <c r="C11" s="385"/>
      <c r="D11" s="385"/>
      <c r="E11" s="385"/>
      <c r="F11" s="385"/>
      <c r="G11" s="385"/>
      <c r="H11" s="385"/>
      <c r="I11" s="385"/>
      <c r="J11" s="385"/>
      <c r="K11" s="385"/>
      <c r="L11" s="385"/>
      <c r="M11" s="385"/>
      <c r="N11" s="385"/>
      <c r="O11" s="385"/>
      <c r="P11" s="385"/>
      <c r="Q11" s="385"/>
      <c r="R11" s="385"/>
      <c r="S11" s="385"/>
      <c r="T11" s="385"/>
      <c r="V11" s="74"/>
      <c r="W11" s="74"/>
      <c r="X11" s="74"/>
      <c r="Y11" s="74" t="str">
        <f>CPD</f>
        <v/>
      </c>
      <c r="Z11" s="74"/>
      <c r="AA11" s="74"/>
      <c r="AB11" s="74"/>
      <c r="AC11" s="74"/>
      <c r="AD11" s="74"/>
      <c r="AE11" s="74"/>
      <c r="AF11" s="74"/>
      <c r="AG11" s="74"/>
      <c r="AH11" s="74"/>
      <c r="AI11" s="74"/>
      <c r="AJ11" s="74"/>
      <c r="AK11" s="74"/>
      <c r="AL11" s="74"/>
      <c r="AM11" s="74"/>
    </row>
    <row r="12" spans="2:48" ht="12.75" customHeight="1"/>
    <row r="13" spans="2:48" ht="12.75" customHeight="1">
      <c r="F13" s="273"/>
      <c r="G13" s="273"/>
      <c r="H13" s="273"/>
      <c r="I13" s="273"/>
      <c r="Q13" s="384"/>
    </row>
    <row r="14" spans="2:48" ht="12.95" customHeight="1">
      <c r="B14" s="79" t="s">
        <v>404</v>
      </c>
      <c r="C14" s="371"/>
      <c r="D14" s="293"/>
      <c r="E14" s="372"/>
      <c r="F14" s="372"/>
      <c r="G14" s="372"/>
      <c r="H14" s="371"/>
      <c r="J14" s="2669">
        <f>'Identificación del expediente'!F10</f>
        <v>0</v>
      </c>
      <c r="K14" s="2669"/>
      <c r="L14" s="2669"/>
      <c r="M14" s="2669"/>
      <c r="N14" s="2669"/>
      <c r="O14" s="2669"/>
      <c r="P14" s="370"/>
      <c r="Y14" s="74"/>
      <c r="Z14" s="1002"/>
      <c r="AA14" s="74"/>
      <c r="AB14" s="382"/>
      <c r="AC14" s="382"/>
      <c r="AD14" s="382"/>
      <c r="AE14" s="382"/>
      <c r="AF14" s="382"/>
      <c r="AG14" s="382"/>
      <c r="AH14" s="382"/>
      <c r="AI14" s="382"/>
      <c r="AJ14" s="382"/>
      <c r="AK14" s="382"/>
      <c r="AL14" s="382"/>
      <c r="AM14" s="382"/>
      <c r="AN14" s="74"/>
      <c r="AO14" s="74"/>
      <c r="AP14" s="74"/>
      <c r="AQ14" s="74"/>
      <c r="AR14" s="74"/>
      <c r="AS14" s="74"/>
      <c r="AT14" s="74"/>
      <c r="AU14" s="74"/>
      <c r="AV14" s="74"/>
    </row>
    <row r="15" spans="2:48" ht="12.75" customHeight="1">
      <c r="B15" s="381"/>
      <c r="C15" s="381"/>
      <c r="D15" s="381"/>
      <c r="E15" s="381"/>
      <c r="F15" s="381"/>
      <c r="G15" s="381"/>
      <c r="H15" s="381"/>
      <c r="I15" s="381"/>
      <c r="J15" s="381"/>
      <c r="K15" s="381"/>
      <c r="L15" s="381"/>
      <c r="O15" s="381"/>
      <c r="P15" s="381"/>
      <c r="R15" s="374"/>
      <c r="S15" s="374"/>
      <c r="T15" s="74"/>
    </row>
    <row r="16" spans="2:48" ht="12.75" customHeight="1">
      <c r="B16" s="2714" t="s">
        <v>1507</v>
      </c>
      <c r="C16" s="2715"/>
      <c r="D16" s="2715"/>
      <c r="E16" s="2715"/>
      <c r="F16" s="2715"/>
      <c r="G16" s="2715"/>
      <c r="H16" s="2715"/>
      <c r="I16" s="2715"/>
      <c r="J16" s="2715"/>
      <c r="K16" s="2715"/>
      <c r="L16" s="2715"/>
      <c r="M16" s="2715"/>
      <c r="N16" s="2715"/>
      <c r="O16" s="2715"/>
      <c r="P16" s="2715"/>
      <c r="Q16" s="2715"/>
      <c r="R16" s="2715"/>
      <c r="S16" s="2715"/>
      <c r="T16" s="2715"/>
      <c r="U16" s="2715"/>
      <c r="V16" s="2715"/>
      <c r="W16" s="2715"/>
      <c r="X16" s="2715"/>
      <c r="Y16" s="2715"/>
      <c r="Z16" s="2715"/>
      <c r="AA16" s="2715"/>
      <c r="AB16" s="2715"/>
      <c r="AC16" s="2715"/>
      <c r="AD16" s="2715"/>
      <c r="AE16" s="2715"/>
      <c r="AF16" s="2715"/>
      <c r="AG16" s="2715"/>
      <c r="AH16" s="2715"/>
      <c r="AI16" s="2715"/>
      <c r="AJ16" s="2715"/>
      <c r="AK16" s="2715"/>
      <c r="AL16" s="2715"/>
      <c r="AM16" s="2716"/>
    </row>
    <row r="17" spans="2:39" ht="12.75" customHeight="1">
      <c r="B17" s="115"/>
      <c r="C17" s="55"/>
      <c r="D17" s="55"/>
      <c r="E17" s="55"/>
      <c r="F17" s="55"/>
      <c r="G17" s="55"/>
      <c r="H17" s="55"/>
      <c r="I17" s="55"/>
      <c r="J17" s="55"/>
      <c r="K17" s="55"/>
      <c r="L17" s="55"/>
      <c r="M17" s="55"/>
      <c r="N17" s="55"/>
      <c r="O17" s="55"/>
      <c r="P17" s="55"/>
      <c r="Q17" s="55"/>
      <c r="R17" s="55"/>
      <c r="S17" s="55"/>
      <c r="T17" s="207"/>
      <c r="U17" s="55"/>
      <c r="V17" s="55"/>
      <c r="W17" s="55"/>
      <c r="X17" s="55"/>
      <c r="Y17" s="55"/>
      <c r="Z17" s="55"/>
      <c r="AA17" s="55"/>
      <c r="AB17" s="55"/>
      <c r="AC17" s="55"/>
      <c r="AD17" s="55"/>
      <c r="AE17" s="55"/>
      <c r="AF17" s="55"/>
      <c r="AG17" s="55"/>
      <c r="AH17" s="55"/>
      <c r="AI17" s="55"/>
      <c r="AJ17" s="55"/>
      <c r="AK17" s="55"/>
      <c r="AL17" s="55"/>
      <c r="AM17" s="209"/>
    </row>
    <row r="18" spans="2:39" ht="12.75" customHeight="1">
      <c r="B18" s="115"/>
      <c r="C18" s="137" t="s">
        <v>595</v>
      </c>
      <c r="D18" s="137"/>
      <c r="E18" s="137"/>
      <c r="F18" s="137"/>
      <c r="G18" s="137"/>
      <c r="H18" s="2665"/>
      <c r="I18" s="2665"/>
      <c r="J18" s="2665"/>
      <c r="K18" s="2665"/>
      <c r="L18" s="137"/>
      <c r="N18" s="137"/>
      <c r="P18" s="75" t="s">
        <v>594</v>
      </c>
      <c r="S18" s="55"/>
      <c r="T18" s="2665"/>
      <c r="U18" s="2665"/>
      <c r="V18" s="2665"/>
      <c r="W18" s="2665"/>
      <c r="AB18" s="137" t="s">
        <v>593</v>
      </c>
      <c r="AC18" s="55"/>
      <c r="AE18" s="55"/>
      <c r="AG18" s="137"/>
      <c r="AH18" s="2665"/>
      <c r="AI18" s="2665"/>
      <c r="AJ18" s="2665"/>
      <c r="AK18" s="2665"/>
      <c r="AL18" s="2665"/>
      <c r="AM18" s="209"/>
    </row>
    <row r="19" spans="2:39" ht="12.75" customHeight="1">
      <c r="B19" s="115"/>
      <c r="C19" s="75"/>
      <c r="D19" s="75"/>
      <c r="E19" s="75"/>
      <c r="F19" s="60"/>
      <c r="G19" s="60"/>
      <c r="H19" s="60"/>
      <c r="I19" s="103"/>
      <c r="J19" s="1338"/>
      <c r="K19" s="1338"/>
      <c r="L19" s="1338"/>
      <c r="M19" s="1338"/>
      <c r="S19" s="55"/>
      <c r="T19" s="58"/>
      <c r="U19" s="55"/>
      <c r="V19" s="55"/>
      <c r="W19" s="137"/>
      <c r="X19" s="55"/>
      <c r="Z19" s="55"/>
      <c r="AB19" s="137"/>
      <c r="AC19" s="137"/>
      <c r="AD19" s="60"/>
      <c r="AE19" s="60"/>
      <c r="AF19" s="60"/>
      <c r="AG19" s="55"/>
      <c r="AH19" s="55"/>
      <c r="AI19" s="55"/>
      <c r="AJ19" s="55"/>
      <c r="AK19" s="55"/>
      <c r="AL19" s="55"/>
      <c r="AM19" s="209"/>
    </row>
    <row r="20" spans="2:39" ht="12.75" customHeight="1">
      <c r="B20" s="115"/>
      <c r="C20" s="137" t="s">
        <v>592</v>
      </c>
      <c r="D20" s="137"/>
      <c r="E20" s="137"/>
      <c r="F20" s="137"/>
      <c r="G20" s="137"/>
      <c r="H20" s="137"/>
      <c r="I20" s="2665"/>
      <c r="J20" s="2665"/>
      <c r="K20" s="2665"/>
      <c r="L20" s="2665"/>
      <c r="M20" s="2665"/>
      <c r="P20" s="75" t="s">
        <v>591</v>
      </c>
      <c r="S20" s="55"/>
      <c r="T20" s="2665"/>
      <c r="U20" s="2665"/>
      <c r="V20" s="2665"/>
      <c r="W20" s="2665"/>
      <c r="AA20" s="137" t="s">
        <v>590</v>
      </c>
      <c r="AB20" s="55"/>
      <c r="AD20" s="55"/>
      <c r="AF20" s="137"/>
      <c r="AG20" s="137"/>
      <c r="AH20" s="2665"/>
      <c r="AI20" s="2665"/>
      <c r="AJ20" s="2665"/>
      <c r="AK20" s="2665"/>
      <c r="AL20" s="2665"/>
      <c r="AM20" s="209"/>
    </row>
    <row r="21" spans="2:39" ht="12.75" customHeight="1">
      <c r="B21" s="115"/>
      <c r="C21" s="75"/>
      <c r="D21" s="75"/>
      <c r="E21" s="75"/>
      <c r="F21" s="60"/>
      <c r="G21" s="60"/>
      <c r="H21" s="60"/>
      <c r="J21" s="60"/>
      <c r="K21" s="60"/>
      <c r="L21" s="60"/>
      <c r="M21" s="60"/>
      <c r="S21" s="55"/>
      <c r="T21" s="58"/>
      <c r="U21" s="55"/>
      <c r="V21" s="55"/>
      <c r="W21" s="137"/>
      <c r="X21" s="55"/>
      <c r="Z21" s="55"/>
      <c r="AB21" s="137"/>
      <c r="AC21" s="137"/>
      <c r="AD21" s="60"/>
      <c r="AE21" s="60"/>
      <c r="AF21" s="60"/>
      <c r="AG21" s="55"/>
      <c r="AH21" s="55"/>
      <c r="AI21" s="55"/>
      <c r="AJ21" s="55"/>
      <c r="AK21" s="55"/>
      <c r="AL21" s="55"/>
      <c r="AM21" s="209"/>
    </row>
    <row r="22" spans="2:39" ht="12.75" customHeight="1">
      <c r="B22" s="115"/>
      <c r="C22" s="137" t="s">
        <v>589</v>
      </c>
      <c r="D22" s="137"/>
      <c r="E22" s="137"/>
      <c r="F22" s="137"/>
      <c r="G22" s="137"/>
      <c r="H22" s="2665"/>
      <c r="I22" s="2665"/>
      <c r="J22" s="2665"/>
      <c r="K22" s="2665"/>
      <c r="L22" s="2665"/>
      <c r="M22" s="2665"/>
      <c r="O22" s="171" t="s">
        <v>588</v>
      </c>
      <c r="S22" s="55"/>
      <c r="T22" s="2665"/>
      <c r="U22" s="2665"/>
      <c r="V22" s="2665"/>
      <c r="W22" s="893"/>
      <c r="X22" s="55"/>
      <c r="Y22" s="55"/>
      <c r="Z22" s="55"/>
      <c r="AA22" s="55"/>
      <c r="AB22" s="137"/>
      <c r="AC22" s="137"/>
      <c r="AD22" s="60" t="s">
        <v>587</v>
      </c>
      <c r="AE22" s="137"/>
      <c r="AF22" s="2712" t="s">
        <v>398</v>
      </c>
      <c r="AG22" s="2713"/>
      <c r="AH22" s="828"/>
      <c r="AI22" s="55"/>
      <c r="AJ22" s="2712" t="s">
        <v>397</v>
      </c>
      <c r="AK22" s="2713"/>
      <c r="AL22" s="828"/>
      <c r="AM22" s="209"/>
    </row>
    <row r="23" spans="2:39" ht="12.75" customHeight="1">
      <c r="B23" s="318"/>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213"/>
    </row>
    <row r="24" spans="2:39" ht="12.75" customHeight="1"/>
    <row r="25" spans="2:39" ht="12.75" customHeight="1">
      <c r="B25" s="2709" t="s">
        <v>391</v>
      </c>
      <c r="C25" s="2710"/>
      <c r="D25" s="2710"/>
      <c r="E25" s="2710"/>
      <c r="F25" s="2710"/>
      <c r="G25" s="2710"/>
      <c r="H25" s="2710"/>
      <c r="I25" s="2710"/>
      <c r="J25" s="2710"/>
      <c r="K25" s="2710"/>
      <c r="L25" s="2710"/>
      <c r="M25" s="2710"/>
      <c r="N25" s="2710"/>
      <c r="O25" s="2710"/>
      <c r="P25" s="2710"/>
      <c r="Q25" s="2710"/>
      <c r="R25" s="2710"/>
      <c r="S25" s="2710"/>
      <c r="T25" s="2710"/>
      <c r="U25" s="2710"/>
      <c r="V25" s="2710"/>
      <c r="W25" s="2710"/>
      <c r="X25" s="2710"/>
      <c r="Y25" s="2710"/>
      <c r="Z25" s="2710"/>
      <c r="AA25" s="2710"/>
      <c r="AB25" s="2710"/>
      <c r="AC25" s="2710"/>
      <c r="AD25" s="2710"/>
      <c r="AE25" s="2710"/>
      <c r="AF25" s="2710"/>
      <c r="AG25" s="2710"/>
      <c r="AH25" s="2710"/>
      <c r="AI25" s="2710"/>
      <c r="AJ25" s="2710"/>
      <c r="AK25" s="2710"/>
      <c r="AL25" s="2710"/>
      <c r="AM25" s="2711"/>
    </row>
    <row r="26" spans="2:39" s="58" customFormat="1" ht="12.75" customHeight="1">
      <c r="B26" s="211"/>
      <c r="C26" s="210"/>
      <c r="D26" s="210"/>
      <c r="E26" s="210"/>
      <c r="F26" s="210"/>
      <c r="G26" s="210"/>
      <c r="H26" s="210"/>
      <c r="I26" s="210"/>
      <c r="J26" s="210"/>
      <c r="K26" s="210"/>
      <c r="L26" s="210"/>
      <c r="M26" s="210"/>
      <c r="N26" s="210"/>
      <c r="O26" s="210"/>
      <c r="P26" s="210"/>
      <c r="S26" s="207"/>
      <c r="AM26" s="225"/>
    </row>
    <row r="27" spans="2:39" s="58" customFormat="1" ht="12.75" customHeight="1">
      <c r="B27" s="211"/>
      <c r="C27" s="79" t="s">
        <v>556</v>
      </c>
      <c r="E27" s="210"/>
      <c r="F27" s="210"/>
      <c r="G27" s="210"/>
      <c r="J27" s="238"/>
      <c r="M27" s="210"/>
      <c r="N27" s="210"/>
      <c r="O27" s="2665"/>
      <c r="P27" s="2665"/>
      <c r="Q27" s="2665"/>
      <c r="T27" s="73"/>
      <c r="U27" s="73"/>
      <c r="V27" s="169"/>
      <c r="W27" s="169"/>
      <c r="X27" s="169"/>
      <c r="Y27" s="169"/>
      <c r="Z27" s="169"/>
      <c r="AA27" s="169"/>
      <c r="AB27" s="79" t="s">
        <v>555</v>
      </c>
      <c r="AJ27" s="2665"/>
      <c r="AK27" s="2665"/>
      <c r="AL27" s="2665"/>
      <c r="AM27" s="225"/>
    </row>
    <row r="28" spans="2:39" s="58" customFormat="1" ht="12.75" customHeight="1">
      <c r="B28" s="211"/>
      <c r="C28" s="210"/>
      <c r="D28" s="210"/>
      <c r="E28" s="210"/>
      <c r="F28" s="210"/>
      <c r="G28" s="210"/>
      <c r="H28" s="210"/>
      <c r="I28" s="210"/>
      <c r="J28" s="210"/>
      <c r="K28" s="210"/>
      <c r="L28" s="210"/>
      <c r="M28" s="210"/>
      <c r="N28" s="210"/>
      <c r="O28" s="210"/>
      <c r="P28" s="210"/>
      <c r="AM28" s="225"/>
    </row>
    <row r="29" spans="2:39" ht="12.75" customHeight="1">
      <c r="B29" s="115"/>
      <c r="C29" s="137" t="s">
        <v>586</v>
      </c>
      <c r="D29" s="137"/>
      <c r="E29" s="137"/>
      <c r="F29" s="137"/>
      <c r="G29" s="55"/>
      <c r="H29" s="55"/>
      <c r="I29" s="55"/>
      <c r="J29" s="55"/>
      <c r="K29" s="55" t="s">
        <v>585</v>
      </c>
      <c r="L29" s="137"/>
      <c r="M29" s="2665"/>
      <c r="N29" s="2665"/>
      <c r="O29" s="2665"/>
      <c r="P29" s="2665"/>
      <c r="Q29" s="2665"/>
      <c r="R29" s="2665"/>
      <c r="S29" s="82"/>
      <c r="T29" s="55"/>
      <c r="U29" s="55"/>
      <c r="V29" s="137" t="s">
        <v>584</v>
      </c>
      <c r="W29" s="55"/>
      <c r="X29" s="55"/>
      <c r="Y29" s="55"/>
      <c r="Z29" s="55"/>
      <c r="AA29" s="55"/>
      <c r="AB29" s="55"/>
      <c r="AC29" s="55"/>
      <c r="AD29" s="55"/>
      <c r="AE29" s="55"/>
      <c r="AF29" s="55"/>
      <c r="AG29" s="2665"/>
      <c r="AH29" s="2665"/>
      <c r="AI29" s="2665"/>
      <c r="AJ29" s="2665"/>
      <c r="AK29" s="2665"/>
      <c r="AL29" s="2665"/>
      <c r="AM29" s="380"/>
    </row>
    <row r="30" spans="2:39" ht="12.75" customHeight="1">
      <c r="B30" s="256"/>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206"/>
      <c r="AL30" s="206"/>
      <c r="AM30" s="209"/>
    </row>
    <row r="31" spans="2:39" ht="12.75" customHeight="1">
      <c r="B31" s="115"/>
      <c r="C31" s="137" t="s">
        <v>583</v>
      </c>
      <c r="D31" s="137"/>
      <c r="E31" s="137"/>
      <c r="I31" s="2665"/>
      <c r="J31" s="2665"/>
      <c r="K31" s="2665"/>
      <c r="L31" s="1337" t="s">
        <v>579</v>
      </c>
      <c r="P31" s="55"/>
      <c r="Q31" s="55"/>
      <c r="R31" s="55"/>
      <c r="S31" s="55"/>
      <c r="T31" s="55"/>
      <c r="U31" s="60" t="s">
        <v>582</v>
      </c>
      <c r="V31" s="2665"/>
      <c r="W31" s="2665"/>
      <c r="X31" s="2665"/>
      <c r="Y31" s="55"/>
      <c r="Z31" s="1337" t="s">
        <v>581</v>
      </c>
      <c r="AA31" s="55"/>
      <c r="AB31" s="55"/>
      <c r="AC31" s="137" t="s">
        <v>580</v>
      </c>
      <c r="AD31" s="137"/>
      <c r="AE31" s="137"/>
      <c r="AF31" s="55"/>
      <c r="AG31" s="55"/>
      <c r="AH31" s="55"/>
      <c r="AI31" s="2665"/>
      <c r="AJ31" s="2665"/>
      <c r="AK31" s="2665"/>
      <c r="AL31" s="1337" t="s">
        <v>579</v>
      </c>
      <c r="AM31" s="209"/>
    </row>
    <row r="32" spans="2:39" ht="12.75" customHeight="1">
      <c r="B32" s="115"/>
      <c r="C32" s="55"/>
      <c r="D32" s="55"/>
      <c r="E32" s="55"/>
      <c r="F32" s="55"/>
      <c r="G32" s="55"/>
      <c r="H32" s="55"/>
      <c r="I32" s="55"/>
      <c r="J32" s="137"/>
      <c r="K32" s="137"/>
      <c r="L32" s="137"/>
      <c r="M32" s="2246"/>
      <c r="N32" s="2246"/>
      <c r="O32" s="2246"/>
      <c r="P32" s="55"/>
      <c r="Q32" s="55"/>
      <c r="R32" s="55"/>
      <c r="S32" s="55"/>
      <c r="T32" s="55"/>
      <c r="U32" s="55"/>
      <c r="V32" s="55"/>
      <c r="W32" s="55"/>
      <c r="X32" s="55"/>
      <c r="Y32" s="55"/>
      <c r="Z32" s="55"/>
      <c r="AA32" s="55"/>
      <c r="AB32" s="55"/>
      <c r="AC32" s="55"/>
      <c r="AD32" s="55"/>
      <c r="AE32" s="55"/>
      <c r="AF32" s="55"/>
      <c r="AG32" s="55"/>
      <c r="AH32" s="55"/>
      <c r="AI32" s="55"/>
      <c r="AJ32" s="55"/>
      <c r="AK32" s="55"/>
      <c r="AL32" s="55"/>
      <c r="AM32" s="209"/>
    </row>
    <row r="33" spans="2:39" ht="12.75" customHeight="1">
      <c r="B33" s="115"/>
      <c r="C33" s="55"/>
      <c r="D33" s="55"/>
      <c r="E33" s="231" t="s">
        <v>578</v>
      </c>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231" t="s">
        <v>577</v>
      </c>
      <c r="AF33" s="55"/>
      <c r="AG33" s="55"/>
      <c r="AH33" s="55"/>
      <c r="AI33" s="55"/>
      <c r="AJ33" s="55"/>
      <c r="AK33" s="55"/>
      <c r="AL33" s="55"/>
      <c r="AM33" s="209"/>
    </row>
    <row r="34" spans="2:39" ht="12.75" customHeight="1">
      <c r="B34" s="115"/>
      <c r="C34" s="842" t="s">
        <v>576</v>
      </c>
      <c r="D34" s="839"/>
      <c r="E34" s="843"/>
      <c r="F34" s="843"/>
      <c r="G34" s="894"/>
      <c r="H34" s="894"/>
      <c r="I34" s="894"/>
      <c r="J34" s="894"/>
      <c r="K34" s="894"/>
      <c r="L34" s="839"/>
      <c r="M34" s="839"/>
      <c r="N34" s="839"/>
      <c r="O34" s="839"/>
      <c r="P34" s="839"/>
      <c r="Q34" s="839"/>
      <c r="R34" s="839"/>
      <c r="S34" s="846"/>
      <c r="T34" s="55"/>
      <c r="U34" s="55"/>
      <c r="V34" s="55"/>
      <c r="W34" s="55"/>
      <c r="X34" s="842" t="s">
        <v>525</v>
      </c>
      <c r="Y34" s="889"/>
      <c r="Z34" s="889"/>
      <c r="AA34" s="846"/>
      <c r="AB34" s="843"/>
      <c r="AC34" s="843"/>
      <c r="AD34" s="894"/>
      <c r="AE34" s="894"/>
      <c r="AF34" s="894"/>
      <c r="AG34" s="839"/>
      <c r="AH34" s="839"/>
      <c r="AI34" s="839"/>
      <c r="AJ34" s="839"/>
      <c r="AK34" s="839"/>
      <c r="AL34" s="846"/>
      <c r="AM34" s="209"/>
    </row>
    <row r="35" spans="2:39" ht="12.75" customHeight="1">
      <c r="B35" s="115"/>
      <c r="C35" s="2651">
        <v>1130</v>
      </c>
      <c r="D35" s="2652"/>
      <c r="E35" s="834"/>
      <c r="F35" s="218" t="s">
        <v>575</v>
      </c>
      <c r="G35" s="218"/>
      <c r="H35" s="218"/>
      <c r="I35" s="218"/>
      <c r="J35" s="218"/>
      <c r="K35" s="220"/>
      <c r="L35" s="220"/>
      <c r="M35" s="220"/>
      <c r="N35" s="220"/>
      <c r="O35" s="220"/>
      <c r="P35" s="220"/>
      <c r="Q35" s="220"/>
      <c r="R35" s="220"/>
      <c r="S35" s="219"/>
      <c r="T35" s="55"/>
      <c r="U35" s="55"/>
      <c r="V35" s="55"/>
      <c r="W35" s="55"/>
      <c r="X35" s="2651">
        <v>97</v>
      </c>
      <c r="Y35" s="2652"/>
      <c r="Z35" s="2651" t="s">
        <v>574</v>
      </c>
      <c r="AA35" s="2652"/>
      <c r="AB35" s="834"/>
      <c r="AC35" s="294" t="s">
        <v>573</v>
      </c>
      <c r="AD35" s="218"/>
      <c r="AE35" s="218"/>
      <c r="AF35" s="218"/>
      <c r="AG35" s="220"/>
      <c r="AH35" s="220"/>
      <c r="AI35" s="220"/>
      <c r="AJ35" s="220"/>
      <c r="AK35" s="220"/>
      <c r="AL35" s="219"/>
      <c r="AM35" s="209"/>
    </row>
    <row r="36" spans="2:39" ht="12.75" customHeight="1">
      <c r="B36" s="115"/>
      <c r="C36" s="2651">
        <v>1210</v>
      </c>
      <c r="D36" s="2652"/>
      <c r="E36" s="834"/>
      <c r="F36" s="218" t="s">
        <v>572</v>
      </c>
      <c r="G36" s="218"/>
      <c r="H36" s="218"/>
      <c r="I36" s="218"/>
      <c r="J36" s="218"/>
      <c r="K36" s="220"/>
      <c r="L36" s="220"/>
      <c r="M36" s="220"/>
      <c r="N36" s="220"/>
      <c r="O36" s="220"/>
      <c r="P36" s="220"/>
      <c r="Q36" s="220"/>
      <c r="R36" s="220"/>
      <c r="S36" s="219"/>
      <c r="T36" s="55"/>
      <c r="U36" s="55"/>
      <c r="V36" s="55"/>
      <c r="W36" s="55"/>
      <c r="X36" s="2651">
        <v>70</v>
      </c>
      <c r="Y36" s="2652"/>
      <c r="Z36" s="2651" t="s">
        <v>571</v>
      </c>
      <c r="AA36" s="2652"/>
      <c r="AB36" s="834"/>
      <c r="AC36" s="294" t="s">
        <v>570</v>
      </c>
      <c r="AD36" s="218"/>
      <c r="AE36" s="218"/>
      <c r="AF36" s="218"/>
      <c r="AG36" s="220"/>
      <c r="AH36" s="220"/>
      <c r="AI36" s="220"/>
      <c r="AJ36" s="220"/>
      <c r="AK36" s="220"/>
      <c r="AL36" s="219"/>
      <c r="AM36" s="209"/>
    </row>
    <row r="37" spans="2:39" ht="12.75" customHeight="1">
      <c r="B37" s="115"/>
      <c r="C37" s="2651">
        <v>2210</v>
      </c>
      <c r="D37" s="2652"/>
      <c r="E37" s="834"/>
      <c r="F37" s="218" t="s">
        <v>569</v>
      </c>
      <c r="G37" s="218"/>
      <c r="H37" s="218"/>
      <c r="I37" s="218"/>
      <c r="J37" s="218"/>
      <c r="K37" s="220"/>
      <c r="L37" s="220"/>
      <c r="M37" s="220"/>
      <c r="N37" s="220"/>
      <c r="O37" s="220"/>
      <c r="P37" s="220"/>
      <c r="Q37" s="220"/>
      <c r="R37" s="220"/>
      <c r="S37" s="219"/>
      <c r="T37" s="55"/>
      <c r="U37" s="55"/>
      <c r="V37" s="55"/>
      <c r="W37" s="55"/>
      <c r="X37" s="2651">
        <v>186</v>
      </c>
      <c r="Y37" s="2652"/>
      <c r="Z37" s="2651" t="s">
        <v>568</v>
      </c>
      <c r="AA37" s="2652"/>
      <c r="AB37" s="834"/>
      <c r="AC37" s="294" t="s">
        <v>567</v>
      </c>
      <c r="AD37" s="218"/>
      <c r="AE37" s="218"/>
      <c r="AF37" s="218"/>
      <c r="AG37" s="220"/>
      <c r="AH37" s="220"/>
      <c r="AI37" s="220"/>
      <c r="AJ37" s="220"/>
      <c r="AK37" s="220"/>
      <c r="AL37" s="219"/>
      <c r="AM37" s="209"/>
    </row>
    <row r="38" spans="2:39" ht="12.75" customHeight="1">
      <c r="B38" s="115"/>
      <c r="C38" s="2651">
        <v>2250</v>
      </c>
      <c r="D38" s="2652"/>
      <c r="E38" s="834"/>
      <c r="F38" s="218" t="s">
        <v>566</v>
      </c>
      <c r="G38" s="218"/>
      <c r="H38" s="218"/>
      <c r="I38" s="218"/>
      <c r="J38" s="218"/>
      <c r="K38" s="220"/>
      <c r="L38" s="220"/>
      <c r="M38" s="220"/>
      <c r="N38" s="220"/>
      <c r="O38" s="220"/>
      <c r="P38" s="220"/>
      <c r="Q38" s="220"/>
      <c r="R38" s="220"/>
      <c r="S38" s="219"/>
      <c r="T38" s="55"/>
      <c r="U38" s="55"/>
      <c r="V38" s="55"/>
      <c r="W38" s="55"/>
      <c r="X38" s="2651">
        <v>74</v>
      </c>
      <c r="Y38" s="2652"/>
      <c r="Z38" s="2651" t="s">
        <v>565</v>
      </c>
      <c r="AA38" s="2652"/>
      <c r="AB38" s="834"/>
      <c r="AC38" s="294" t="s">
        <v>564</v>
      </c>
      <c r="AD38" s="218"/>
      <c r="AE38" s="218"/>
      <c r="AF38" s="218"/>
      <c r="AG38" s="220"/>
      <c r="AH38" s="220"/>
      <c r="AI38" s="220"/>
      <c r="AJ38" s="220"/>
      <c r="AK38" s="220"/>
      <c r="AL38" s="219"/>
      <c r="AM38" s="209"/>
    </row>
    <row r="39" spans="2:39" ht="12.75" customHeight="1">
      <c r="B39" s="115"/>
      <c r="C39" s="2651"/>
      <c r="D39" s="2652"/>
      <c r="E39" s="257"/>
      <c r="F39" s="218"/>
      <c r="G39" s="218"/>
      <c r="H39" s="218"/>
      <c r="I39" s="218"/>
      <c r="J39" s="218"/>
      <c r="K39" s="220"/>
      <c r="L39" s="220"/>
      <c r="M39" s="220"/>
      <c r="N39" s="220"/>
      <c r="O39" s="220"/>
      <c r="P39" s="220"/>
      <c r="Q39" s="220"/>
      <c r="R39" s="220"/>
      <c r="S39" s="219"/>
      <c r="T39" s="55"/>
      <c r="U39" s="55"/>
      <c r="V39" s="55"/>
      <c r="W39" s="55"/>
      <c r="X39" s="2651"/>
      <c r="Y39" s="2652"/>
      <c r="Z39" s="2651"/>
      <c r="AA39" s="2652"/>
      <c r="AB39" s="378"/>
      <c r="AC39" s="294"/>
      <c r="AD39" s="218"/>
      <c r="AE39" s="218"/>
      <c r="AF39" s="218"/>
      <c r="AG39" s="220"/>
      <c r="AH39" s="220"/>
      <c r="AI39" s="220"/>
      <c r="AJ39" s="220"/>
      <c r="AK39" s="220"/>
      <c r="AL39" s="219"/>
      <c r="AM39" s="209"/>
    </row>
    <row r="40" spans="2:39" ht="12.75" customHeight="1">
      <c r="B40" s="115"/>
      <c r="C40" s="82"/>
      <c r="D40" s="82"/>
      <c r="E40" s="82"/>
      <c r="F40" s="82"/>
      <c r="G40" s="82"/>
      <c r="H40" s="82"/>
      <c r="I40" s="82"/>
      <c r="J40" s="55"/>
      <c r="K40" s="100"/>
      <c r="L40" s="82"/>
      <c r="M40" s="82"/>
      <c r="N40" s="82"/>
      <c r="O40" s="82"/>
      <c r="P40" s="82"/>
      <c r="Q40" s="82"/>
      <c r="R40" s="55"/>
      <c r="S40" s="55"/>
      <c r="T40" s="55"/>
      <c r="U40" s="55"/>
      <c r="V40" s="55"/>
      <c r="W40" s="55"/>
      <c r="X40" s="55"/>
      <c r="Y40" s="55"/>
      <c r="Z40" s="55"/>
      <c r="AA40" s="55"/>
      <c r="AB40" s="55"/>
      <c r="AC40" s="55"/>
      <c r="AD40" s="55"/>
      <c r="AE40" s="55"/>
      <c r="AF40" s="55"/>
      <c r="AG40" s="55"/>
      <c r="AH40" s="55"/>
      <c r="AI40" s="55"/>
      <c r="AJ40" s="55"/>
      <c r="AK40" s="55"/>
      <c r="AL40" s="55"/>
      <c r="AM40" s="209"/>
    </row>
    <row r="41" spans="2:39" ht="12.75" customHeight="1">
      <c r="B41" s="115"/>
      <c r="C41" s="238" t="s">
        <v>563</v>
      </c>
      <c r="D41" s="238"/>
      <c r="E41" s="238"/>
      <c r="F41" s="238"/>
      <c r="G41" s="238"/>
      <c r="H41" s="238"/>
      <c r="I41" s="238"/>
      <c r="J41" s="238"/>
      <c r="K41" s="238"/>
      <c r="L41" s="238"/>
      <c r="M41" s="238"/>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09"/>
    </row>
    <row r="42" spans="2:39" ht="12.75" customHeight="1">
      <c r="B42" s="377"/>
      <c r="C42" s="2665"/>
      <c r="D42" s="2665"/>
      <c r="E42" s="2665"/>
      <c r="F42" s="2665"/>
      <c r="G42" s="2665"/>
      <c r="H42" s="2665"/>
      <c r="I42" s="2665"/>
      <c r="J42" s="2665"/>
      <c r="K42" s="2665"/>
      <c r="L42" s="2665"/>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09"/>
    </row>
    <row r="43" spans="2:39" ht="12.75" customHeight="1">
      <c r="B43" s="377"/>
      <c r="C43" s="83"/>
      <c r="D43" s="83"/>
      <c r="E43" s="83"/>
      <c r="F43" s="83"/>
      <c r="G43" s="83"/>
      <c r="H43" s="83"/>
      <c r="I43" s="83"/>
      <c r="J43" s="83"/>
      <c r="K43" s="83"/>
      <c r="L43" s="83"/>
      <c r="M43" s="83"/>
      <c r="N43" s="83"/>
      <c r="O43" s="83"/>
      <c r="P43" s="83"/>
      <c r="Q43" s="83"/>
      <c r="R43" s="206"/>
      <c r="S43" s="206"/>
      <c r="T43" s="206"/>
      <c r="U43" s="206"/>
      <c r="V43" s="206"/>
      <c r="W43" s="206"/>
      <c r="X43" s="206"/>
      <c r="Y43" s="206"/>
      <c r="Z43" s="206"/>
      <c r="AA43" s="206"/>
      <c r="AB43" s="206"/>
      <c r="AC43" s="206"/>
      <c r="AD43" s="206"/>
      <c r="AE43" s="206"/>
      <c r="AF43" s="206"/>
      <c r="AG43" s="206"/>
      <c r="AH43" s="206"/>
      <c r="AI43" s="206"/>
      <c r="AJ43" s="206"/>
      <c r="AK43" s="206"/>
      <c r="AL43" s="206"/>
      <c r="AM43" s="209"/>
    </row>
    <row r="44" spans="2:39" ht="12.75" customHeight="1">
      <c r="B44" s="318"/>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213"/>
    </row>
    <row r="45" spans="2:39" ht="12.75" customHeight="1"/>
    <row r="46" spans="2:39" ht="12.75" customHeight="1">
      <c r="T46" s="74"/>
    </row>
    <row r="47" spans="2:39" ht="12.75" customHeight="1">
      <c r="B47" s="376" t="s">
        <v>562</v>
      </c>
      <c r="T47" s="74"/>
    </row>
    <row r="48" spans="2:39" ht="12.75" customHeight="1">
      <c r="B48" s="375" t="s">
        <v>561</v>
      </c>
      <c r="D48" s="373"/>
      <c r="E48" s="373"/>
      <c r="F48" s="373"/>
      <c r="T48" s="74"/>
    </row>
    <row r="49" spans="2:37" ht="12.75" customHeight="1">
      <c r="T49" s="74"/>
    </row>
    <row r="50" spans="2:37" ht="12.75" customHeight="1">
      <c r="T50" s="74"/>
    </row>
    <row r="51" spans="2:37" ht="12.75" customHeight="1"/>
    <row r="52" spans="2:37" ht="12.75" customHeight="1"/>
    <row r="53" spans="2:37" s="58" customFormat="1" ht="12.75" customHeight="1">
      <c r="B53"/>
      <c r="C53"/>
      <c r="D53"/>
      <c r="E53"/>
      <c r="F53"/>
      <c r="G53"/>
      <c r="H53"/>
      <c r="I53"/>
      <c r="J53"/>
      <c r="K53"/>
      <c r="L53"/>
      <c r="M53"/>
      <c r="N53"/>
      <c r="O53"/>
      <c r="P53"/>
      <c r="Q53"/>
      <c r="R53"/>
      <c r="S53"/>
    </row>
    <row r="54" spans="2:37" ht="12.75" customHeight="1">
      <c r="T54" s="55"/>
      <c r="U54" s="55"/>
      <c r="V54" s="55"/>
      <c r="W54" s="55"/>
      <c r="X54" s="55"/>
      <c r="Y54" s="55"/>
      <c r="Z54" s="55"/>
      <c r="AA54" s="55"/>
      <c r="AB54" s="55"/>
      <c r="AC54" s="55"/>
      <c r="AD54" s="55"/>
      <c r="AE54" s="55"/>
      <c r="AF54" s="55"/>
      <c r="AG54" s="55"/>
      <c r="AH54" s="55"/>
      <c r="AI54" s="55"/>
      <c r="AJ54" s="55"/>
    </row>
    <row r="55" spans="2:37" ht="12.75" customHeight="1">
      <c r="T55" s="55"/>
      <c r="U55" s="55"/>
      <c r="V55" s="55"/>
      <c r="W55" s="55"/>
      <c r="X55" s="55"/>
      <c r="Y55" s="55"/>
      <c r="Z55" s="55"/>
      <c r="AA55" s="55"/>
      <c r="AB55" s="55"/>
      <c r="AC55" s="55"/>
      <c r="AD55" s="55"/>
      <c r="AE55" s="55"/>
      <c r="AF55" s="55"/>
      <c r="AG55" s="55"/>
      <c r="AH55" s="55"/>
      <c r="AI55" s="55"/>
      <c r="AJ55" s="55"/>
    </row>
    <row r="56" spans="2:37" ht="12.75" customHeight="1">
      <c r="T56" s="55"/>
      <c r="U56" s="55"/>
      <c r="V56" s="55"/>
      <c r="W56" s="55" t="s">
        <v>340</v>
      </c>
      <c r="X56" s="55"/>
      <c r="Y56" s="55"/>
      <c r="Z56" s="55"/>
      <c r="AA56" s="2670"/>
      <c r="AB56" s="2670"/>
      <c r="AC56" s="2670"/>
      <c r="AD56" s="2670"/>
      <c r="AE56" s="2670"/>
      <c r="AF56" s="2670"/>
      <c r="AG56" s="2670"/>
      <c r="AH56" s="2670"/>
      <c r="AI56" s="2670"/>
      <c r="AJ56" s="2670"/>
      <c r="AK56" s="2670"/>
    </row>
    <row r="57" spans="2:37" ht="12.75" customHeight="1"/>
    <row r="58" spans="2:37" ht="12.75" customHeight="1">
      <c r="M58" s="55"/>
      <c r="N58" s="55"/>
      <c r="O58" s="55"/>
      <c r="P58" s="55"/>
      <c r="Q58" s="55"/>
      <c r="R58" s="55"/>
    </row>
    <row r="59" spans="2:37" ht="12.75" customHeight="1">
      <c r="L59" s="55"/>
      <c r="M59" s="55"/>
      <c r="N59" s="55"/>
      <c r="O59" s="55"/>
      <c r="P59" s="55"/>
      <c r="Q59" s="55"/>
      <c r="R59" s="55"/>
    </row>
    <row r="60" spans="2:37" ht="12.75" customHeight="1">
      <c r="P60" s="82"/>
      <c r="Q60" s="82"/>
      <c r="R60" s="82"/>
      <c r="W60" s="55" t="s">
        <v>339</v>
      </c>
    </row>
    <row r="61" spans="2:37" ht="12.75" customHeight="1">
      <c r="G61" s="373"/>
      <c r="H61" s="373"/>
      <c r="I61" s="373"/>
      <c r="M61" s="55"/>
      <c r="N61" s="55"/>
      <c r="P61" s="55"/>
      <c r="Q61" s="55"/>
      <c r="R61" s="55"/>
      <c r="W61" s="55" t="s">
        <v>338</v>
      </c>
      <c r="AB61" s="2670"/>
      <c r="AC61" s="2670"/>
      <c r="AD61" s="2670"/>
      <c r="AE61" s="2670"/>
      <c r="AF61" s="2670"/>
      <c r="AG61" s="2670"/>
      <c r="AH61" s="2670"/>
    </row>
    <row r="62" spans="2:37" ht="12.75" customHeight="1">
      <c r="O62" s="374"/>
      <c r="P62" s="374"/>
      <c r="Q62" s="55"/>
      <c r="R62" s="55"/>
    </row>
    <row r="63" spans="2:37" ht="12.75" customHeight="1">
      <c r="J63" s="373"/>
      <c r="K63" s="373"/>
      <c r="L63" s="373"/>
      <c r="M63" s="100"/>
      <c r="N63" s="100"/>
      <c r="O63" s="100"/>
      <c r="P63" s="100"/>
      <c r="Q63" s="100"/>
      <c r="R63" s="100"/>
      <c r="S63" s="55"/>
    </row>
    <row r="64" spans="2:3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sheetData>
  <sheetProtection sheet="1" objects="1" scenarios="1" selectLockedCells="1"/>
  <mergeCells count="43">
    <mergeCell ref="Y10:AJ10"/>
    <mergeCell ref="AA56:AK56"/>
    <mergeCell ref="AB61:AH61"/>
    <mergeCell ref="I31:K31"/>
    <mergeCell ref="V31:X31"/>
    <mergeCell ref="AI31:AK31"/>
    <mergeCell ref="N41:AL41"/>
    <mergeCell ref="C42:AL42"/>
    <mergeCell ref="C39:D39"/>
    <mergeCell ref="X39:Y39"/>
    <mergeCell ref="X35:Y35"/>
    <mergeCell ref="X36:Y36"/>
    <mergeCell ref="Z39:AA39"/>
    <mergeCell ref="C37:D37"/>
    <mergeCell ref="C38:D38"/>
    <mergeCell ref="Z35:AA35"/>
    <mergeCell ref="X37:Y37"/>
    <mergeCell ref="AH18:AL18"/>
    <mergeCell ref="O27:Q27"/>
    <mergeCell ref="AJ27:AL27"/>
    <mergeCell ref="M29:R29"/>
    <mergeCell ref="AG29:AL29"/>
    <mergeCell ref="T20:W20"/>
    <mergeCell ref="H22:M22"/>
    <mergeCell ref="I20:M20"/>
    <mergeCell ref="T22:V22"/>
    <mergeCell ref="AH20:AL20"/>
    <mergeCell ref="X38:Y38"/>
    <mergeCell ref="Z37:AA37"/>
    <mergeCell ref="Z38:AA38"/>
    <mergeCell ref="Z36:AA36"/>
    <mergeCell ref="B2:T6"/>
    <mergeCell ref="B25:AM25"/>
    <mergeCell ref="C35:D35"/>
    <mergeCell ref="C36:D36"/>
    <mergeCell ref="AF22:AG22"/>
    <mergeCell ref="AJ22:AK22"/>
    <mergeCell ref="B16:AM16"/>
    <mergeCell ref="M32:O32"/>
    <mergeCell ref="E10:K10"/>
    <mergeCell ref="J14:O14"/>
    <mergeCell ref="H18:K18"/>
    <mergeCell ref="T18:W18"/>
  </mergeCells>
  <pageMargins left="0.39370078740157483" right="0" top="0.39370078740157483" bottom="0.39370078740157483" header="0" footer="0"/>
  <pageSetup paperSize="9" orientation="portrait" r:id="rId1"/>
  <headerFooter alignWithMargins="0">
    <oddFooter>&amp;C&amp;1#&amp;"Calibri"&amp;12&amp;K008000Internal Use</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30">
    <pageSetUpPr fitToPage="1"/>
  </sheetPr>
  <dimension ref="A2:BU553"/>
  <sheetViews>
    <sheetView showGridLines="0" showRowColHeaders="0" view="pageBreakPreview" topLeftCell="A22" zoomScale="80" zoomScaleNormal="100" zoomScaleSheetLayoutView="80" workbookViewId="0">
      <pane xSplit="66" topLeftCell="BR1" activePane="topRight" state="frozen"/>
      <selection activeCell="F14" sqref="F14"/>
      <selection pane="topRight" activeCell="AK12" sqref="AK12:AM12"/>
    </sheetView>
  </sheetViews>
  <sheetFormatPr baseColWidth="10" defaultColWidth="11.42578125" defaultRowHeight="12.75"/>
  <cols>
    <col min="1" max="1" width="1" style="178" customWidth="1"/>
    <col min="2" max="2" width="2.7109375" style="178" customWidth="1"/>
    <col min="3" max="27" width="2.42578125" style="178" customWidth="1"/>
    <col min="28" max="28" width="2.5703125" style="178" customWidth="1"/>
    <col min="29" max="30" width="2.42578125" style="178" customWidth="1"/>
    <col min="31" max="31" width="3.140625" style="178" customWidth="1"/>
    <col min="32" max="32" width="2.42578125" style="178" customWidth="1"/>
    <col min="33" max="33" width="3.42578125" style="178" customWidth="1"/>
    <col min="34" max="34" width="2.28515625" style="178" customWidth="1"/>
    <col min="35" max="38" width="2.42578125" style="178" customWidth="1"/>
    <col min="39" max="39" width="1.5703125" style="178" customWidth="1"/>
    <col min="40" max="40" width="2.28515625" style="178" customWidth="1"/>
    <col min="41" max="41" width="3" style="178" customWidth="1"/>
    <col min="42" max="47" width="2.42578125" style="178" customWidth="1"/>
    <col min="48" max="55" width="2.5703125" style="178" customWidth="1"/>
    <col min="56" max="58" width="2.42578125" style="178" customWidth="1"/>
    <col min="59" max="59" width="2.28515625" style="178" customWidth="1"/>
    <col min="60" max="64" width="2.42578125" style="178" customWidth="1"/>
    <col min="65" max="65" width="4" style="178" customWidth="1"/>
    <col min="66" max="66" width="2.42578125" style="178" customWidth="1"/>
    <col min="67" max="16384" width="11.42578125" style="178"/>
  </cols>
  <sheetData>
    <row r="2" spans="1:69" ht="18.75" thickBot="1">
      <c r="A2" s="2778" t="s">
        <v>971</v>
      </c>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2778"/>
      <c r="AQ2" s="2778"/>
      <c r="AR2" s="2778"/>
      <c r="AS2" s="2778"/>
      <c r="AT2" s="2778"/>
      <c r="AU2" s="2778"/>
      <c r="AV2" s="2778"/>
      <c r="AW2" s="2778"/>
      <c r="AX2" s="2778"/>
      <c r="AY2" s="681"/>
      <c r="AZ2" s="681"/>
      <c r="BA2" s="681"/>
      <c r="BB2" s="681"/>
      <c r="BC2" s="681"/>
      <c r="BD2" s="681"/>
      <c r="BE2" s="681"/>
      <c r="BF2" s="681"/>
      <c r="BG2" s="681"/>
      <c r="BH2" s="681"/>
      <c r="BI2" s="681"/>
      <c r="BJ2" s="681"/>
      <c r="BK2" s="681"/>
      <c r="BL2" s="681"/>
      <c r="BM2" s="681"/>
      <c r="BN2" s="681"/>
    </row>
    <row r="3" spans="1:69" ht="24.75" customHeight="1" thickTop="1" thickBot="1">
      <c r="AL3" s="533"/>
      <c r="AX3" s="443"/>
    </row>
    <row r="4" spans="1:69" ht="15" customHeight="1">
      <c r="A4" s="2779" t="s">
        <v>970</v>
      </c>
      <c r="B4" s="2780"/>
      <c r="C4" s="2780"/>
      <c r="D4" s="2780"/>
      <c r="E4" s="2780"/>
      <c r="F4" s="2780"/>
      <c r="G4" s="2780"/>
      <c r="H4" s="2780"/>
      <c r="I4" s="2780"/>
      <c r="J4" s="2780"/>
      <c r="K4" s="2780"/>
      <c r="L4" s="2780"/>
      <c r="M4" s="2780"/>
      <c r="N4" s="2780"/>
      <c r="O4" s="2780"/>
      <c r="P4" s="2780"/>
      <c r="Q4" s="2780"/>
      <c r="R4" s="2780"/>
      <c r="S4" s="2780"/>
      <c r="T4" s="2780"/>
      <c r="U4" s="2780"/>
      <c r="V4" s="2780"/>
      <c r="W4" s="2780"/>
      <c r="X4" s="2780"/>
      <c r="Y4" s="2780"/>
      <c r="Z4" s="2780"/>
      <c r="AA4" s="2781"/>
      <c r="AC4" s="2779" t="s">
        <v>969</v>
      </c>
      <c r="AD4" s="2780"/>
      <c r="AE4" s="2780"/>
      <c r="AF4" s="2780"/>
      <c r="AG4" s="2780"/>
      <c r="AH4" s="2780"/>
      <c r="AI4" s="2780"/>
      <c r="AJ4" s="2780"/>
      <c r="AK4" s="2780"/>
      <c r="AL4" s="2780"/>
      <c r="AM4" s="2780"/>
      <c r="AN4" s="2780"/>
      <c r="AO4" s="680" t="s">
        <v>968</v>
      </c>
      <c r="AP4" s="680"/>
      <c r="AQ4" s="680"/>
      <c r="AR4" s="680"/>
      <c r="AS4" s="680"/>
      <c r="AT4" s="2780" t="str">
        <f>IF(AS14=0,"",AS14)</f>
        <v/>
      </c>
      <c r="AU4" s="2780"/>
      <c r="AV4" s="2780"/>
      <c r="AW4" s="680"/>
      <c r="AX4" s="679" t="s">
        <v>963</v>
      </c>
    </row>
    <row r="5" spans="1:69" ht="9" customHeight="1">
      <c r="A5" s="538"/>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674"/>
      <c r="AC5" s="954"/>
      <c r="AD5" s="20"/>
      <c r="AE5" s="955"/>
      <c r="AF5" s="20"/>
      <c r="AG5" s="20"/>
      <c r="AH5" s="20"/>
      <c r="AI5" s="20"/>
      <c r="AJ5" s="20"/>
      <c r="AK5" s="20"/>
      <c r="AL5" s="20"/>
      <c r="AM5" s="20"/>
      <c r="AN5" s="20"/>
      <c r="AO5" s="20"/>
      <c r="AP5" s="20"/>
      <c r="AQ5" s="20"/>
      <c r="AR5" s="20"/>
      <c r="AS5" s="20"/>
      <c r="AT5" s="20"/>
      <c r="AU5" s="956"/>
      <c r="AV5" s="20"/>
      <c r="AW5" s="20"/>
      <c r="AX5" s="957"/>
    </row>
    <row r="6" spans="1:69" ht="12.75" customHeight="1">
      <c r="A6" s="541"/>
      <c r="B6" s="383" t="s">
        <v>404</v>
      </c>
      <c r="D6" s="20"/>
      <c r="E6" s="20"/>
      <c r="F6" s="20"/>
      <c r="G6" s="20"/>
      <c r="H6" s="20"/>
      <c r="I6" s="20"/>
      <c r="J6" s="2783">
        <f>EXPEDIENTE</f>
        <v>0</v>
      </c>
      <c r="K6" s="2783"/>
      <c r="L6" s="2783"/>
      <c r="M6" s="2783"/>
      <c r="N6" s="2783"/>
      <c r="O6" s="2783"/>
      <c r="P6" s="86" t="s">
        <v>47</v>
      </c>
      <c r="Q6" s="20"/>
      <c r="R6" s="20"/>
      <c r="S6" s="86"/>
      <c r="T6" s="86"/>
      <c r="U6" s="2769">
        <f>MUNICIPIO_SUMINISTRO</f>
        <v>0</v>
      </c>
      <c r="V6" s="2769"/>
      <c r="W6" s="2769"/>
      <c r="X6" s="2769"/>
      <c r="Y6" s="2769"/>
      <c r="Z6" s="2769"/>
      <c r="AA6" s="964"/>
      <c r="AC6" s="954"/>
      <c r="AD6" s="958" t="s">
        <v>967</v>
      </c>
      <c r="AE6" s="20"/>
      <c r="AF6" s="20"/>
      <c r="AG6" s="20"/>
      <c r="AH6" s="20"/>
      <c r="AI6" s="20"/>
      <c r="AJ6" s="20"/>
      <c r="AK6" s="2767"/>
      <c r="AL6" s="2767"/>
      <c r="AM6" s="2767"/>
      <c r="AN6" s="20" t="s">
        <v>101</v>
      </c>
      <c r="AO6" s="2767"/>
      <c r="AP6" s="2767"/>
      <c r="AQ6" s="20" t="s">
        <v>33</v>
      </c>
      <c r="AR6" s="2768" t="str">
        <f>IF(AK6="","",+AO6*AK6)</f>
        <v/>
      </c>
      <c r="AS6" s="2768"/>
      <c r="AT6" s="20"/>
      <c r="AU6" s="20"/>
      <c r="AV6" s="20" t="s">
        <v>963</v>
      </c>
      <c r="AW6" s="20"/>
      <c r="AX6" s="957"/>
      <c r="AZ6" s="1006" t="s">
        <v>1478</v>
      </c>
      <c r="BL6" s="1007"/>
    </row>
    <row r="7" spans="1:69" ht="11.1" customHeight="1">
      <c r="A7" s="541"/>
      <c r="D7" s="20"/>
      <c r="E7" s="20"/>
      <c r="F7" s="20"/>
      <c r="G7" s="20"/>
      <c r="H7" s="20"/>
      <c r="I7" s="20"/>
      <c r="J7" s="20"/>
      <c r="K7" s="20"/>
      <c r="L7" s="20"/>
      <c r="M7" s="20"/>
      <c r="N7" s="20"/>
      <c r="O7" s="20"/>
      <c r="P7" s="20"/>
      <c r="Q7" s="20"/>
      <c r="R7" s="20"/>
      <c r="S7" s="20"/>
      <c r="T7" s="20"/>
      <c r="U7" s="20"/>
      <c r="V7" s="20"/>
      <c r="W7" s="20"/>
      <c r="X7" s="20"/>
      <c r="Y7" s="20"/>
      <c r="Z7" s="87"/>
      <c r="AA7" s="957"/>
      <c r="AC7" s="954"/>
      <c r="AD7" s="87"/>
      <c r="AE7" s="20"/>
      <c r="AF7" s="20"/>
      <c r="AG7" s="958"/>
      <c r="AH7" s="20"/>
      <c r="AI7" s="20"/>
      <c r="AJ7" s="20"/>
      <c r="AK7" s="20"/>
      <c r="AL7" s="20"/>
      <c r="AM7" s="20"/>
      <c r="AN7" s="20"/>
      <c r="AO7" s="20"/>
      <c r="AP7" s="20"/>
      <c r="AQ7" s="20"/>
      <c r="AR7" s="20"/>
      <c r="AS7" s="20"/>
      <c r="AT7" s="20"/>
      <c r="AU7" s="20"/>
      <c r="AV7" s="20"/>
      <c r="AW7" s="20"/>
      <c r="AX7" s="957"/>
      <c r="AY7" s="654"/>
      <c r="AZ7" s="1009" t="s">
        <v>1017</v>
      </c>
      <c r="BA7" s="1009"/>
      <c r="BB7" s="359"/>
      <c r="BC7" s="1012">
        <f>GESTOR</f>
        <v>0</v>
      </c>
      <c r="BD7" s="1013"/>
      <c r="BF7" s="1012"/>
      <c r="BG7" s="1012"/>
      <c r="BH7" s="1008"/>
      <c r="BI7" s="1008"/>
      <c r="BP7" s="384"/>
      <c r="BQ7" s="74"/>
    </row>
    <row r="8" spans="1:69" ht="12.75" customHeight="1">
      <c r="A8" s="541"/>
      <c r="B8" s="175" t="s">
        <v>44</v>
      </c>
      <c r="D8" s="959"/>
      <c r="E8" s="959"/>
      <c r="F8" s="20"/>
      <c r="G8" s="2782">
        <f>PROMOTOR</f>
        <v>0</v>
      </c>
      <c r="H8" s="2782"/>
      <c r="I8" s="2782"/>
      <c r="J8" s="2782"/>
      <c r="K8" s="2782"/>
      <c r="L8" s="2782"/>
      <c r="M8" s="2782"/>
      <c r="N8" s="2782"/>
      <c r="O8" s="2782"/>
      <c r="P8" s="2782"/>
      <c r="Q8" s="2782"/>
      <c r="R8" s="2782"/>
      <c r="S8" s="2782"/>
      <c r="T8" s="2782"/>
      <c r="U8" s="2782"/>
      <c r="V8" s="2782"/>
      <c r="W8" s="2782"/>
      <c r="X8" s="2782"/>
      <c r="Y8" s="2782"/>
      <c r="Z8" s="2782"/>
      <c r="AA8" s="965"/>
      <c r="AC8" s="954"/>
      <c r="AD8" s="958" t="s">
        <v>966</v>
      </c>
      <c r="AE8" s="20"/>
      <c r="AF8" s="20"/>
      <c r="AG8" s="958"/>
      <c r="AH8" s="20"/>
      <c r="AI8" s="20"/>
      <c r="AJ8" s="20"/>
      <c r="AK8" s="2767"/>
      <c r="AL8" s="2767"/>
      <c r="AM8" s="2767"/>
      <c r="AN8" s="20" t="s">
        <v>101</v>
      </c>
      <c r="AO8" s="2767"/>
      <c r="AP8" s="2767"/>
      <c r="AQ8" s="20" t="s">
        <v>33</v>
      </c>
      <c r="AR8" s="2768" t="str">
        <f>IF(AK8="","",+AO8*AK8)</f>
        <v/>
      </c>
      <c r="AS8" s="2768"/>
      <c r="AT8" s="20"/>
      <c r="AU8" s="20"/>
      <c r="AV8" s="20" t="s">
        <v>963</v>
      </c>
      <c r="AW8" s="20"/>
      <c r="AX8" s="957"/>
      <c r="AZ8" s="1009"/>
      <c r="BA8" s="1009"/>
      <c r="BB8" s="359"/>
      <c r="BC8" s="1012">
        <f>GR_GESTOR</f>
        <v>0</v>
      </c>
      <c r="BD8" s="1013"/>
      <c r="BF8" s="1012"/>
      <c r="BG8" s="1013"/>
      <c r="BH8" s="1011"/>
      <c r="BI8" s="1011"/>
      <c r="BJ8" s="790"/>
      <c r="BK8" s="790"/>
      <c r="BL8" s="790"/>
      <c r="BM8" s="790"/>
      <c r="BN8" s="790"/>
      <c r="BO8" s="790"/>
      <c r="BP8" s="1003"/>
      <c r="BQ8" s="74"/>
    </row>
    <row r="9" spans="1:69" ht="15.75" customHeight="1">
      <c r="A9" s="541"/>
      <c r="D9" s="20"/>
      <c r="E9" s="20"/>
      <c r="F9" s="20"/>
      <c r="G9" s="20"/>
      <c r="H9" s="20"/>
      <c r="I9" s="20"/>
      <c r="J9" s="20"/>
      <c r="K9" s="20"/>
      <c r="L9" s="20"/>
      <c r="M9" s="20"/>
      <c r="N9" s="20"/>
      <c r="O9" s="20"/>
      <c r="P9" s="87"/>
      <c r="Q9" s="20"/>
      <c r="R9" s="20"/>
      <c r="S9" s="20"/>
      <c r="T9" s="20"/>
      <c r="U9" s="20"/>
      <c r="V9" s="20"/>
      <c r="W9" s="20"/>
      <c r="X9" s="20"/>
      <c r="Y9" s="20"/>
      <c r="Z9" s="87"/>
      <c r="AA9" s="957"/>
      <c r="AC9" s="954"/>
      <c r="AD9" s="959"/>
      <c r="AE9" s="20"/>
      <c r="AF9" s="959"/>
      <c r="AG9" s="20"/>
      <c r="AH9" s="20"/>
      <c r="AI9" s="20"/>
      <c r="AJ9" s="20"/>
      <c r="AK9" s="20"/>
      <c r="AL9" s="20"/>
      <c r="AM9" s="20"/>
      <c r="AN9" s="20"/>
      <c r="AO9" s="20"/>
      <c r="AP9" s="20"/>
      <c r="AQ9" s="20"/>
      <c r="AR9" s="20"/>
      <c r="AS9" s="20"/>
      <c r="AT9" s="20"/>
      <c r="AU9" s="20"/>
      <c r="AV9" s="20"/>
      <c r="AW9" s="20"/>
      <c r="AX9" s="957"/>
      <c r="AY9" s="678"/>
      <c r="AZ9" s="1006" t="str">
        <f>CPD</f>
        <v/>
      </c>
      <c r="BG9" s="1013"/>
      <c r="BH9" s="1010"/>
      <c r="BI9" s="1010"/>
      <c r="BJ9" s="790"/>
      <c r="BK9" s="790"/>
      <c r="BL9" s="790"/>
      <c r="BM9" s="790"/>
      <c r="BN9" s="790"/>
      <c r="BO9" s="790"/>
      <c r="BP9" s="790"/>
      <c r="BQ9" s="74"/>
    </row>
    <row r="10" spans="1:69" ht="10.5" customHeight="1">
      <c r="A10" s="541"/>
      <c r="B10" s="175" t="s">
        <v>958</v>
      </c>
      <c r="D10" s="20"/>
      <c r="E10" s="20"/>
      <c r="F10" s="20"/>
      <c r="G10" s="2769">
        <f>DIRECCION_SUMINISTRO</f>
        <v>0</v>
      </c>
      <c r="H10" s="2769"/>
      <c r="I10" s="2769"/>
      <c r="J10" s="2769"/>
      <c r="K10" s="2769"/>
      <c r="L10" s="2769"/>
      <c r="M10" s="2769"/>
      <c r="N10" s="2769"/>
      <c r="O10" s="2769"/>
      <c r="P10" s="2769"/>
      <c r="Q10" s="2769"/>
      <c r="R10" s="2769"/>
      <c r="S10" s="2769"/>
      <c r="T10" s="2769"/>
      <c r="U10" s="2769"/>
      <c r="V10" s="2769"/>
      <c r="W10" s="2769"/>
      <c r="X10" s="2769"/>
      <c r="Y10" s="2769"/>
      <c r="Z10" s="2769"/>
      <c r="AA10" s="964"/>
      <c r="AC10" s="954"/>
      <c r="AD10" s="958" t="s">
        <v>965</v>
      </c>
      <c r="AE10" s="20"/>
      <c r="AF10" s="20"/>
      <c r="AG10" s="958"/>
      <c r="AH10" s="20"/>
      <c r="AI10" s="20"/>
      <c r="AJ10" s="20"/>
      <c r="AK10" s="20"/>
      <c r="AL10" s="2767"/>
      <c r="AM10" s="2767"/>
      <c r="AN10" s="20" t="s">
        <v>101</v>
      </c>
      <c r="AO10" s="2767"/>
      <c r="AP10" s="2767"/>
      <c r="AQ10" s="960" t="s">
        <v>33</v>
      </c>
      <c r="AR10" s="2768" t="str">
        <f>IF(AL10="","",+AL10*AO10)</f>
        <v/>
      </c>
      <c r="AS10" s="2768"/>
      <c r="AT10" s="20"/>
      <c r="AU10" s="20"/>
      <c r="AV10" s="20" t="s">
        <v>963</v>
      </c>
      <c r="AW10" s="20"/>
      <c r="AX10" s="957"/>
      <c r="BD10" s="1005"/>
      <c r="BE10" s="1005"/>
      <c r="BF10" s="1005"/>
      <c r="BG10" s="1005"/>
      <c r="BH10" s="1005"/>
      <c r="BI10" s="1005"/>
      <c r="BJ10" s="1005"/>
      <c r="BK10" s="1005"/>
      <c r="BL10" s="1005"/>
    </row>
    <row r="11" spans="1:69" ht="11.1" customHeight="1">
      <c r="A11" s="541"/>
      <c r="D11" s="20"/>
      <c r="E11" s="20"/>
      <c r="F11" s="20"/>
      <c r="G11" s="20"/>
      <c r="H11" s="20"/>
      <c r="I11" s="20"/>
      <c r="J11" s="20"/>
      <c r="K11" s="20"/>
      <c r="L11" s="20"/>
      <c r="M11" s="955"/>
      <c r="N11" s="20"/>
      <c r="O11" s="20"/>
      <c r="P11" s="20"/>
      <c r="Q11" s="20"/>
      <c r="R11" s="20"/>
      <c r="S11" s="20"/>
      <c r="T11" s="86"/>
      <c r="U11" s="20"/>
      <c r="V11" s="20"/>
      <c r="W11" s="20"/>
      <c r="X11" s="20"/>
      <c r="Y11" s="20"/>
      <c r="Z11" s="87"/>
      <c r="AA11" s="957"/>
      <c r="AC11" s="954"/>
      <c r="AD11" s="87"/>
      <c r="AE11" s="20"/>
      <c r="AF11" s="20"/>
      <c r="AG11" s="20"/>
      <c r="AH11" s="20"/>
      <c r="AI11" s="20"/>
      <c r="AJ11" s="20"/>
      <c r="AK11" s="20"/>
      <c r="AL11" s="20"/>
      <c r="AM11" s="20"/>
      <c r="AN11" s="20"/>
      <c r="AO11" s="20"/>
      <c r="AP11" s="20"/>
      <c r="AQ11" s="20"/>
      <c r="AR11" s="20"/>
      <c r="AS11" s="20"/>
      <c r="AT11" s="20"/>
      <c r="AU11" s="20"/>
      <c r="AV11" s="20"/>
      <c r="AW11" s="20"/>
      <c r="AX11" s="957"/>
      <c r="AY11" s="677"/>
      <c r="BA11" s="654"/>
      <c r="BB11" s="654"/>
      <c r="BC11" s="1005"/>
      <c r="BD11" s="1005"/>
      <c r="BE11" s="1005"/>
      <c r="BF11" s="1005"/>
      <c r="BG11" s="1005"/>
      <c r="BH11" s="1005"/>
      <c r="BI11" s="1005"/>
      <c r="BJ11" s="1005"/>
      <c r="BK11" s="1005"/>
      <c r="BL11" s="1005"/>
    </row>
    <row r="12" spans="1:69" ht="12.75" customHeight="1">
      <c r="A12" s="539"/>
      <c r="B12" s="281" t="s">
        <v>982</v>
      </c>
      <c r="D12" s="959"/>
      <c r="E12" s="959"/>
      <c r="F12" s="20"/>
      <c r="G12" s="959"/>
      <c r="H12" s="955"/>
      <c r="I12" s="2784">
        <f>GESTOR</f>
        <v>0</v>
      </c>
      <c r="J12" s="2784"/>
      <c r="K12" s="2784"/>
      <c r="L12" s="2784"/>
      <c r="M12" s="2784"/>
      <c r="N12" s="2784"/>
      <c r="O12" s="2784"/>
      <c r="P12" s="2784"/>
      <c r="Q12" s="2784"/>
      <c r="R12" s="2784"/>
      <c r="S12" s="2784"/>
      <c r="T12" s="2784"/>
      <c r="U12" s="2784"/>
      <c r="V12" s="2784"/>
      <c r="W12" s="2784"/>
      <c r="X12" s="2784"/>
      <c r="Y12" s="2784"/>
      <c r="Z12" s="2784"/>
      <c r="AA12" s="966"/>
      <c r="AC12" s="954"/>
      <c r="AD12" s="958" t="s">
        <v>964</v>
      </c>
      <c r="AE12" s="20"/>
      <c r="AF12" s="87"/>
      <c r="AG12" s="958"/>
      <c r="AH12" s="20"/>
      <c r="AI12" s="20"/>
      <c r="AJ12" s="20"/>
      <c r="AK12" s="2767"/>
      <c r="AL12" s="2767"/>
      <c r="AM12" s="2767"/>
      <c r="AN12" s="20" t="s">
        <v>101</v>
      </c>
      <c r="AO12" s="2767"/>
      <c r="AP12" s="2767"/>
      <c r="AQ12" s="955" t="s">
        <v>33</v>
      </c>
      <c r="AR12" s="2768" t="str">
        <f>IF(AK12="","",+AO12*AK12)</f>
        <v/>
      </c>
      <c r="AS12" s="2768"/>
      <c r="AT12" s="955"/>
      <c r="AU12" s="20"/>
      <c r="AV12" s="20" t="s">
        <v>963</v>
      </c>
      <c r="AW12" s="20"/>
      <c r="AX12" s="957"/>
      <c r="AY12" s="204"/>
      <c r="AZ12" s="204"/>
      <c r="BA12" s="204"/>
      <c r="BB12" s="204"/>
      <c r="BC12" s="667"/>
      <c r="BD12" s="667"/>
      <c r="BE12" s="668"/>
      <c r="BF12" s="667"/>
      <c r="BG12" s="667"/>
      <c r="BH12" s="667"/>
      <c r="BI12" s="667"/>
      <c r="BJ12" s="667"/>
      <c r="BK12" s="667"/>
      <c r="BL12" s="666"/>
      <c r="BM12" s="280"/>
      <c r="BN12" s="280"/>
      <c r="BO12" s="280"/>
    </row>
    <row r="13" spans="1:69" ht="12.75" customHeight="1">
      <c r="A13" s="539"/>
      <c r="B13" s="676"/>
      <c r="C13" s="675"/>
      <c r="D13" s="20"/>
      <c r="E13" s="20"/>
      <c r="F13" s="20"/>
      <c r="G13" s="20"/>
      <c r="H13" s="20"/>
      <c r="I13" s="20"/>
      <c r="J13" s="20"/>
      <c r="K13" s="20"/>
      <c r="L13" s="20"/>
      <c r="M13" s="20"/>
      <c r="N13" s="20"/>
      <c r="O13" s="967"/>
      <c r="P13" s="967"/>
      <c r="Q13" s="967"/>
      <c r="R13" s="967"/>
      <c r="S13" s="967"/>
      <c r="T13" s="967"/>
      <c r="U13" s="967"/>
      <c r="V13" s="967"/>
      <c r="W13" s="967"/>
      <c r="X13" s="967"/>
      <c r="Y13" s="967"/>
      <c r="Z13" s="967"/>
      <c r="AA13" s="966"/>
      <c r="AB13" s="675"/>
      <c r="AC13" s="954"/>
      <c r="AD13" s="958"/>
      <c r="AE13" s="20"/>
      <c r="AF13" s="87"/>
      <c r="AG13" s="958"/>
      <c r="AH13" s="20"/>
      <c r="AI13" s="20"/>
      <c r="AJ13" s="20"/>
      <c r="AK13" s="826"/>
      <c r="AL13" s="826"/>
      <c r="AM13" s="826"/>
      <c r="AN13" s="20"/>
      <c r="AO13" s="826"/>
      <c r="AP13" s="826"/>
      <c r="AQ13" s="955"/>
      <c r="AR13" s="826"/>
      <c r="AS13" s="826"/>
      <c r="AT13" s="955"/>
      <c r="AU13" s="20"/>
      <c r="AV13" s="20"/>
      <c r="AW13" s="20"/>
      <c r="AX13" s="957"/>
      <c r="AY13" s="673"/>
      <c r="AZ13" s="673"/>
      <c r="BA13" s="673"/>
      <c r="BB13" s="673"/>
      <c r="BC13" s="671"/>
      <c r="BD13" s="671"/>
      <c r="BE13" s="672"/>
      <c r="BF13" s="671"/>
      <c r="BG13" s="671"/>
      <c r="BH13" s="671"/>
      <c r="BI13" s="671"/>
      <c r="BJ13" s="671"/>
      <c r="BK13" s="671"/>
      <c r="BL13" s="670"/>
      <c r="BM13" s="669"/>
      <c r="BN13" s="280"/>
      <c r="BO13" s="280"/>
    </row>
    <row r="14" spans="1:69" ht="12.75" customHeight="1">
      <c r="A14" s="539"/>
      <c r="B14" s="281" t="s">
        <v>962</v>
      </c>
      <c r="D14" s="20"/>
      <c r="E14" s="20"/>
      <c r="F14" s="20"/>
      <c r="G14" s="20"/>
      <c r="H14" s="20"/>
      <c r="I14" s="20"/>
      <c r="J14" s="20"/>
      <c r="K14" s="2769">
        <f>INSTALADOR</f>
        <v>0</v>
      </c>
      <c r="L14" s="2769"/>
      <c r="M14" s="2769"/>
      <c r="N14" s="2769"/>
      <c r="O14" s="2769"/>
      <c r="P14" s="2769"/>
      <c r="Q14" s="2769"/>
      <c r="R14" s="2769"/>
      <c r="S14" s="2769"/>
      <c r="T14" s="2769"/>
      <c r="U14" s="2769"/>
      <c r="V14" s="2769"/>
      <c r="W14" s="2769"/>
      <c r="X14" s="2769"/>
      <c r="Y14" s="2769"/>
      <c r="Z14" s="2769"/>
      <c r="AA14" s="957"/>
      <c r="AC14" s="961"/>
      <c r="AD14" s="20"/>
      <c r="AE14" s="87"/>
      <c r="AF14" s="958"/>
      <c r="AG14" s="960"/>
      <c r="AH14" s="960"/>
      <c r="AI14" s="20"/>
      <c r="AJ14" s="960"/>
      <c r="AK14" s="960"/>
      <c r="AL14" s="955"/>
      <c r="AM14" s="955"/>
      <c r="AN14" s="962"/>
      <c r="AO14" s="962"/>
      <c r="AP14" s="962"/>
      <c r="AQ14" s="962"/>
      <c r="AR14" s="962"/>
      <c r="AS14" s="963">
        <f>AK6*AO6+AK8*AO8+AL10*AO10+AK12*AO12</f>
        <v>0</v>
      </c>
      <c r="AT14" s="955"/>
      <c r="AU14" s="955"/>
      <c r="AV14" s="20"/>
      <c r="AW14" s="20"/>
      <c r="AX14" s="957"/>
      <c r="AY14" s="204"/>
      <c r="AZ14" s="204"/>
      <c r="BA14" s="204"/>
      <c r="BB14" s="204"/>
      <c r="BC14" s="667"/>
      <c r="BD14" s="667"/>
      <c r="BE14" s="668"/>
      <c r="BF14" s="667"/>
      <c r="BG14" s="667"/>
      <c r="BH14" s="667"/>
      <c r="BI14" s="667"/>
      <c r="BJ14" s="667"/>
      <c r="BK14" s="667"/>
      <c r="BL14" s="666"/>
      <c r="BM14" s="280"/>
      <c r="BN14" s="280"/>
      <c r="BO14" s="280"/>
    </row>
    <row r="15" spans="1:69" ht="6" customHeight="1" thickBot="1">
      <c r="A15" s="553"/>
      <c r="B15" s="533"/>
      <c r="C15" s="533"/>
      <c r="D15" s="968"/>
      <c r="E15" s="968"/>
      <c r="F15" s="968"/>
      <c r="G15" s="968"/>
      <c r="H15" s="968"/>
      <c r="I15" s="968"/>
      <c r="J15" s="968"/>
      <c r="K15" s="968"/>
      <c r="L15" s="968"/>
      <c r="M15" s="968"/>
      <c r="N15" s="968"/>
      <c r="O15" s="968"/>
      <c r="P15" s="968"/>
      <c r="Q15" s="968"/>
      <c r="R15" s="968"/>
      <c r="S15" s="968"/>
      <c r="T15" s="968"/>
      <c r="U15" s="968"/>
      <c r="V15" s="968"/>
      <c r="W15" s="968"/>
      <c r="X15" s="968"/>
      <c r="Y15" s="968"/>
      <c r="Z15" s="969"/>
      <c r="AA15" s="970"/>
      <c r="AC15" s="665"/>
      <c r="AD15" s="549"/>
      <c r="AE15" s="533"/>
      <c r="AF15" s="549"/>
      <c r="AG15" s="533"/>
      <c r="AH15" s="549"/>
      <c r="AI15" s="549"/>
      <c r="AJ15" s="549"/>
      <c r="AK15" s="549"/>
      <c r="AL15" s="549"/>
      <c r="AM15" s="549"/>
      <c r="AN15" s="549"/>
      <c r="AO15" s="549"/>
      <c r="AP15" s="549"/>
      <c r="AQ15" s="549"/>
      <c r="AR15" s="549"/>
      <c r="AS15" s="549"/>
      <c r="AT15" s="549"/>
      <c r="AU15" s="549"/>
      <c r="AV15" s="549"/>
      <c r="AW15" s="533"/>
      <c r="AX15" s="547"/>
      <c r="AY15" s="280"/>
      <c r="AZ15" s="280"/>
      <c r="BA15" s="280"/>
      <c r="BB15" s="280"/>
      <c r="BC15" s="280"/>
      <c r="BD15" s="280"/>
      <c r="BE15" s="280"/>
      <c r="BF15" s="280"/>
      <c r="BG15" s="280"/>
      <c r="BH15" s="280"/>
      <c r="BI15" s="280"/>
      <c r="BJ15" s="280"/>
      <c r="BK15" s="280"/>
      <c r="BL15" s="280"/>
      <c r="BM15" s="280"/>
      <c r="BN15" s="280"/>
      <c r="BO15" s="280"/>
    </row>
    <row r="16" spans="1:69" ht="8.25" customHeight="1" thickBot="1">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row>
    <row r="17" spans="1:65" ht="15" customHeight="1">
      <c r="A17" s="2770" t="s">
        <v>961</v>
      </c>
      <c r="B17" s="2771"/>
      <c r="C17" s="2771"/>
      <c r="D17" s="2771"/>
      <c r="E17" s="2771"/>
      <c r="F17" s="2771"/>
      <c r="G17" s="2771"/>
      <c r="H17" s="2771"/>
      <c r="I17" s="2771"/>
      <c r="J17" s="2771"/>
      <c r="K17" s="2771"/>
      <c r="L17" s="2771"/>
      <c r="M17" s="2771"/>
      <c r="N17" s="2771"/>
      <c r="O17" s="2771"/>
      <c r="P17" s="2771"/>
      <c r="Q17" s="2771"/>
      <c r="R17" s="2771"/>
      <c r="S17" s="2771"/>
      <c r="T17" s="2771"/>
      <c r="U17" s="2771"/>
      <c r="V17" s="2771"/>
      <c r="W17" s="2771"/>
      <c r="X17" s="2771"/>
      <c r="Y17" s="2771"/>
      <c r="Z17" s="2771"/>
      <c r="AA17" s="2771"/>
      <c r="AB17" s="2771"/>
      <c r="AC17" s="2771"/>
      <c r="AD17" s="2771"/>
      <c r="AE17" s="2771"/>
      <c r="AF17" s="2771"/>
      <c r="AG17" s="2771"/>
      <c r="AH17" s="2771"/>
      <c r="AI17" s="2771"/>
      <c r="AJ17" s="2771"/>
      <c r="AK17" s="2771"/>
      <c r="AL17" s="2771"/>
      <c r="AM17" s="2771"/>
      <c r="AN17" s="2771"/>
      <c r="AO17" s="2771"/>
      <c r="AP17" s="2771"/>
      <c r="AQ17" s="2771"/>
      <c r="AR17" s="2771"/>
      <c r="AS17" s="2771"/>
      <c r="AT17" s="2771"/>
      <c r="AU17" s="2771"/>
      <c r="AV17" s="2771"/>
      <c r="AW17" s="2771"/>
      <c r="AX17" s="2771"/>
      <c r="AY17" s="2771"/>
      <c r="AZ17" s="2771"/>
      <c r="BA17" s="2771"/>
      <c r="BB17" s="2771"/>
      <c r="BC17" s="2771"/>
      <c r="BD17" s="2771"/>
      <c r="BE17" s="2771"/>
      <c r="BF17" s="2771"/>
      <c r="BG17" s="2771"/>
      <c r="BH17" s="2771"/>
      <c r="BI17" s="2771"/>
      <c r="BJ17" s="2771"/>
      <c r="BK17" s="2771"/>
      <c r="BL17" s="2771"/>
      <c r="BM17" s="2772"/>
    </row>
    <row r="18" spans="1:65" ht="9" customHeight="1">
      <c r="A18" s="541"/>
      <c r="F18" s="55"/>
      <c r="G18" s="55"/>
      <c r="H18" s="55"/>
      <c r="I18" s="55"/>
      <c r="J18" s="55"/>
      <c r="K18" s="55"/>
      <c r="L18" s="55"/>
      <c r="M18" s="55"/>
      <c r="N18" s="55"/>
      <c r="O18" s="55"/>
      <c r="P18" s="55"/>
      <c r="Q18" s="55"/>
      <c r="R18" s="55"/>
      <c r="S18" s="55"/>
      <c r="T18" s="55"/>
      <c r="U18" s="55"/>
      <c r="V18" s="55"/>
      <c r="W18" s="55"/>
      <c r="X18" s="55"/>
      <c r="Y18" s="55"/>
      <c r="Z18" s="55"/>
      <c r="AA18" s="55"/>
      <c r="AB18" s="55"/>
      <c r="BD18" s="55"/>
      <c r="BE18" s="55"/>
      <c r="BF18" s="55"/>
      <c r="BG18" s="55"/>
      <c r="BH18" s="55"/>
      <c r="BI18" s="55"/>
      <c r="BJ18" s="55"/>
      <c r="BK18" s="55"/>
      <c r="BL18" s="407"/>
      <c r="BM18" s="554"/>
    </row>
    <row r="19" spans="1:65" ht="12.75" customHeight="1">
      <c r="A19" s="527"/>
      <c r="B19" s="407"/>
      <c r="C19" s="281" t="s">
        <v>960</v>
      </c>
      <c r="E19" s="55"/>
      <c r="F19" s="55"/>
      <c r="G19" s="55"/>
      <c r="H19" s="55"/>
      <c r="I19" s="2773"/>
      <c r="J19" s="2773"/>
      <c r="K19" s="2773"/>
      <c r="L19" s="2773"/>
      <c r="M19" s="2773"/>
      <c r="N19" s="2773"/>
      <c r="O19" s="2773"/>
      <c r="P19" s="2773"/>
      <c r="Q19" s="2773"/>
      <c r="R19" s="2773"/>
      <c r="T19" s="175" t="s">
        <v>45</v>
      </c>
      <c r="W19" s="2755"/>
      <c r="X19" s="2755"/>
      <c r="Y19" s="2755"/>
      <c r="Z19" s="2755"/>
      <c r="AA19" s="2755"/>
      <c r="AB19" s="2755"/>
      <c r="AC19" s="2755"/>
      <c r="AE19" s="75" t="s">
        <v>48</v>
      </c>
      <c r="AF19" s="663"/>
      <c r="AI19" s="663"/>
      <c r="AJ19" s="2774"/>
      <c r="AK19" s="2774"/>
      <c r="AL19" s="2774"/>
      <c r="AM19" s="2774"/>
      <c r="AN19" s="2774"/>
      <c r="AO19" s="2774"/>
      <c r="AP19" s="2774"/>
      <c r="AT19" s="2775" t="s">
        <v>959</v>
      </c>
      <c r="AU19" s="2776"/>
      <c r="AV19" s="2776"/>
      <c r="AW19" s="2776"/>
      <c r="AX19" s="2776"/>
      <c r="AY19" s="2776"/>
      <c r="AZ19" s="2776"/>
      <c r="BA19" s="2776"/>
      <c r="BB19" s="2776"/>
      <c r="BC19" s="2776"/>
      <c r="BD19" s="2776"/>
      <c r="BE19" s="2776"/>
      <c r="BF19" s="2776"/>
      <c r="BG19" s="2776"/>
      <c r="BH19" s="2776"/>
      <c r="BI19" s="2776"/>
      <c r="BJ19" s="2776"/>
      <c r="BK19" s="2777"/>
      <c r="BL19" s="407"/>
      <c r="BM19" s="554"/>
    </row>
    <row r="20" spans="1:65" ht="7.5" customHeight="1">
      <c r="A20" s="527"/>
      <c r="B20" s="407"/>
      <c r="C20" s="407"/>
      <c r="D20" s="407"/>
      <c r="E20" s="407"/>
      <c r="F20" s="55"/>
      <c r="G20" s="55"/>
      <c r="H20" s="55"/>
      <c r="I20" s="55"/>
      <c r="J20" s="55"/>
      <c r="K20" s="55"/>
      <c r="L20" s="55"/>
      <c r="O20" s="407"/>
      <c r="P20" s="407"/>
      <c r="Q20" s="407"/>
      <c r="R20" s="407"/>
      <c r="S20" s="407"/>
      <c r="T20" s="407"/>
      <c r="U20" s="407"/>
      <c r="V20" s="407"/>
      <c r="W20" s="407"/>
      <c r="X20" s="407"/>
      <c r="Y20" s="407"/>
      <c r="Z20" s="407"/>
      <c r="AA20" s="407"/>
      <c r="AB20" s="407"/>
      <c r="AD20" s="407"/>
      <c r="AE20" s="407"/>
      <c r="AF20" s="407"/>
      <c r="AI20" s="407"/>
      <c r="AJ20" s="407"/>
      <c r="AK20" s="407"/>
      <c r="AL20" s="407"/>
      <c r="AM20" s="407"/>
      <c r="AN20" s="407"/>
      <c r="AO20" s="407"/>
      <c r="AP20" s="407"/>
      <c r="AQ20" s="407"/>
      <c r="AR20" s="407"/>
      <c r="AS20" s="407"/>
      <c r="AT20" s="432"/>
      <c r="AU20" s="407"/>
      <c r="AV20" s="407"/>
      <c r="AW20" s="407"/>
      <c r="AX20" s="407"/>
      <c r="AY20" s="407"/>
      <c r="BK20" s="393"/>
      <c r="BL20" s="407"/>
      <c r="BM20" s="554"/>
    </row>
    <row r="21" spans="1:65" ht="12.75" customHeight="1">
      <c r="A21" s="527"/>
      <c r="B21" s="407"/>
      <c r="C21" s="281" t="s">
        <v>958</v>
      </c>
      <c r="D21" s="407"/>
      <c r="E21" s="407"/>
      <c r="F21" s="407"/>
      <c r="G21" s="664"/>
      <c r="H21" s="2754"/>
      <c r="I21" s="2754"/>
      <c r="J21" s="2754"/>
      <c r="K21" s="2754"/>
      <c r="L21" s="2754"/>
      <c r="M21" s="2754"/>
      <c r="N21" s="2754"/>
      <c r="O21" s="2754"/>
      <c r="P21" s="2754"/>
      <c r="R21" s="175" t="s">
        <v>883</v>
      </c>
      <c r="W21" s="2755"/>
      <c r="X21" s="2755"/>
      <c r="Y21" s="2755"/>
      <c r="Z21" s="2755"/>
      <c r="AA21" s="2755"/>
      <c r="AB21" s="2755"/>
      <c r="AC21" s="2755"/>
      <c r="AD21" s="663"/>
      <c r="AE21" s="175" t="s">
        <v>957</v>
      </c>
      <c r="AJ21" s="2755"/>
      <c r="AK21" s="2755"/>
      <c r="AL21" s="2755"/>
      <c r="AM21" s="2755"/>
      <c r="AN21" s="2755"/>
      <c r="AO21" s="2755"/>
      <c r="AP21" s="2755"/>
      <c r="AT21" s="662"/>
      <c r="AU21" s="514"/>
      <c r="AV21" s="514"/>
      <c r="AW21" s="407"/>
      <c r="BK21" s="393"/>
      <c r="BL21" s="407"/>
      <c r="BM21" s="554"/>
    </row>
    <row r="22" spans="1:65" s="675" customFormat="1" ht="7.5" customHeight="1">
      <c r="A22" s="971"/>
      <c r="B22" s="972"/>
      <c r="C22" s="676"/>
      <c r="D22" s="972"/>
      <c r="E22" s="972"/>
      <c r="F22" s="972"/>
      <c r="G22" s="973"/>
      <c r="H22" s="974"/>
      <c r="I22" s="974"/>
      <c r="J22" s="974"/>
      <c r="K22" s="974"/>
      <c r="L22" s="974"/>
      <c r="M22" s="974"/>
      <c r="N22" s="974"/>
      <c r="O22" s="974"/>
      <c r="P22" s="974"/>
      <c r="R22" s="975"/>
      <c r="W22" s="976"/>
      <c r="X22" s="976"/>
      <c r="Y22" s="976"/>
      <c r="Z22" s="976"/>
      <c r="AA22" s="976"/>
      <c r="AB22" s="976"/>
      <c r="AC22" s="976"/>
      <c r="AD22" s="977"/>
      <c r="AE22" s="975"/>
      <c r="AP22" s="978"/>
      <c r="AT22" s="979"/>
      <c r="AU22" s="978"/>
      <c r="AV22" s="978"/>
      <c r="AW22" s="972"/>
      <c r="BK22" s="980"/>
      <c r="BL22" s="972"/>
      <c r="BM22" s="674"/>
    </row>
    <row r="23" spans="1:65" ht="12.75" customHeight="1">
      <c r="A23" s="971"/>
      <c r="B23" s="972"/>
      <c r="C23" s="676" t="s">
        <v>956</v>
      </c>
      <c r="D23" s="972"/>
      <c r="E23" s="972"/>
      <c r="F23" s="972"/>
      <c r="G23" s="973"/>
      <c r="H23" s="974"/>
      <c r="I23" s="974"/>
      <c r="J23" s="974"/>
      <c r="K23" s="2754"/>
      <c r="L23" s="2754"/>
      <c r="M23" s="2754"/>
      <c r="N23" s="2754"/>
      <c r="O23" s="2754"/>
      <c r="P23" s="2754"/>
      <c r="Q23" s="2754"/>
      <c r="R23" s="2754"/>
      <c r="S23" s="2754"/>
      <c r="T23" s="2754"/>
      <c r="U23" s="2754"/>
      <c r="V23" s="2754"/>
      <c r="W23" s="2754"/>
      <c r="X23" s="2754"/>
      <c r="Y23" s="2754"/>
      <c r="Z23" s="2754"/>
      <c r="AA23" s="2754"/>
      <c r="AB23" s="2754"/>
      <c r="AC23" s="2754"/>
      <c r="AD23" s="663"/>
      <c r="AE23" s="975"/>
      <c r="AF23" s="675"/>
      <c r="AG23" s="675"/>
      <c r="AH23" s="675"/>
      <c r="AI23" s="675"/>
      <c r="AJ23" s="675"/>
      <c r="AK23" s="675"/>
      <c r="AL23" s="675"/>
      <c r="AM23" s="675"/>
      <c r="AN23" s="675"/>
      <c r="AO23" s="675"/>
      <c r="AP23" s="978"/>
      <c r="AQ23" s="675"/>
      <c r="AR23" s="675"/>
      <c r="AS23" s="675"/>
      <c r="AT23" s="662"/>
      <c r="AU23" s="514"/>
      <c r="AV23" s="514"/>
      <c r="AW23" s="407"/>
      <c r="BK23" s="393"/>
      <c r="BL23" s="407"/>
      <c r="BM23" s="554"/>
    </row>
    <row r="24" spans="1:65" ht="9" customHeight="1">
      <c r="A24" s="527"/>
      <c r="B24" s="407"/>
      <c r="J24" s="407"/>
      <c r="L24" s="407"/>
      <c r="M24" s="407"/>
      <c r="N24" s="407"/>
      <c r="O24" s="407"/>
      <c r="P24" s="407"/>
      <c r="AE24" s="675"/>
      <c r="AF24" s="675"/>
      <c r="AG24" s="675"/>
      <c r="AH24" s="675"/>
      <c r="AI24" s="675"/>
      <c r="AJ24" s="675"/>
      <c r="AK24" s="675"/>
      <c r="AL24" s="675"/>
      <c r="AM24" s="675"/>
      <c r="AN24" s="675"/>
      <c r="AO24" s="675"/>
      <c r="AP24" s="675"/>
      <c r="AQ24" s="675"/>
      <c r="AR24" s="675"/>
      <c r="AS24" s="675"/>
      <c r="AT24" s="394"/>
      <c r="BF24" s="280"/>
      <c r="BG24" s="407"/>
      <c r="BH24" s="407"/>
      <c r="BI24" s="407"/>
      <c r="BJ24" s="407"/>
      <c r="BK24" s="431"/>
      <c r="BL24" s="407"/>
      <c r="BM24" s="554"/>
    </row>
    <row r="25" spans="1:65" ht="12.75" customHeight="1">
      <c r="A25" s="527"/>
      <c r="B25" s="407"/>
      <c r="C25" s="175" t="s">
        <v>955</v>
      </c>
      <c r="H25" s="175" t="s">
        <v>954</v>
      </c>
      <c r="J25" s="407"/>
      <c r="K25" s="407"/>
      <c r="L25" s="407"/>
      <c r="M25" s="407"/>
      <c r="N25" s="407"/>
      <c r="O25" s="407"/>
      <c r="P25" s="407"/>
      <c r="AT25" s="394"/>
      <c r="BK25" s="393"/>
      <c r="BL25" s="407"/>
      <c r="BM25" s="554"/>
    </row>
    <row r="26" spans="1:65" ht="7.5" customHeight="1">
      <c r="A26" s="527"/>
      <c r="B26" s="407"/>
      <c r="D26" s="281"/>
      <c r="E26" s="281"/>
      <c r="F26" s="281"/>
      <c r="G26" s="281"/>
      <c r="H26" s="281"/>
      <c r="I26" s="281"/>
      <c r="J26" s="175"/>
      <c r="K26" s="175"/>
      <c r="L26" s="281"/>
      <c r="M26" s="281"/>
      <c r="N26" s="281"/>
      <c r="O26" s="281"/>
      <c r="P26" s="281"/>
      <c r="Q26" s="175"/>
      <c r="R26" s="175"/>
      <c r="S26" s="175"/>
      <c r="T26" s="175"/>
      <c r="U26" s="175"/>
      <c r="V26" s="175"/>
      <c r="W26" s="175"/>
      <c r="X26" s="175"/>
      <c r="Y26" s="175"/>
      <c r="Z26" s="175"/>
      <c r="AA26" s="175"/>
      <c r="AB26" s="175"/>
      <c r="AC26" s="175"/>
      <c r="AD26" s="405"/>
      <c r="AE26" s="175"/>
      <c r="AS26" s="514"/>
      <c r="AT26" s="662"/>
      <c r="AU26" s="514"/>
      <c r="AV26" s="514"/>
      <c r="AW26" s="407"/>
      <c r="BK26" s="393"/>
      <c r="BL26" s="407"/>
      <c r="BM26" s="554"/>
    </row>
    <row r="27" spans="1:65" ht="12.75" customHeight="1">
      <c r="A27" s="527"/>
      <c r="B27" s="407"/>
      <c r="D27" s="2756" t="s">
        <v>953</v>
      </c>
      <c r="E27" s="2756"/>
      <c r="F27" s="2757"/>
      <c r="G27" s="394"/>
      <c r="H27" s="953"/>
      <c r="J27" s="175" t="s">
        <v>952</v>
      </c>
      <c r="K27" s="175"/>
      <c r="L27" s="280"/>
      <c r="M27" s="407"/>
      <c r="N27" s="281"/>
      <c r="O27" s="2758" t="s">
        <v>951</v>
      </c>
      <c r="P27" s="2758"/>
      <c r="Q27" s="2758"/>
      <c r="R27" s="2758"/>
      <c r="S27" s="2758"/>
      <c r="T27" s="2758"/>
      <c r="U27" s="2758"/>
      <c r="V27" s="2758"/>
      <c r="W27" s="2758"/>
      <c r="X27" s="2758"/>
      <c r="Y27" s="2758"/>
      <c r="Z27" s="2758"/>
      <c r="AA27" s="2758"/>
      <c r="AB27" s="2758"/>
      <c r="AC27" s="2758"/>
      <c r="AD27" s="2758"/>
      <c r="AE27" s="2758"/>
      <c r="AF27" s="2758"/>
      <c r="AG27" s="2758"/>
      <c r="AH27" s="2758"/>
      <c r="AI27" s="2758"/>
      <c r="AJ27" s="2758"/>
      <c r="AK27" s="2758"/>
      <c r="AL27" s="2758"/>
      <c r="AM27" s="2758"/>
      <c r="AN27" s="2758"/>
      <c r="AO27" s="2758"/>
      <c r="AP27" s="2758"/>
      <c r="AQ27" s="407"/>
      <c r="AR27" s="407"/>
      <c r="AS27" s="407"/>
      <c r="AT27" s="2759" t="s">
        <v>972</v>
      </c>
      <c r="AU27" s="2760"/>
      <c r="AV27" s="2760"/>
      <c r="AW27" s="2760"/>
      <c r="AX27" s="2760"/>
      <c r="AY27" s="2760"/>
      <c r="AZ27" s="2760"/>
      <c r="BA27" s="2760"/>
      <c r="BB27" s="2760"/>
      <c r="BC27" s="2760"/>
      <c r="BD27" s="2760"/>
      <c r="BE27" s="2760"/>
      <c r="BF27" s="2760"/>
      <c r="BG27" s="2760"/>
      <c r="BH27" s="2760"/>
      <c r="BI27" s="2760"/>
      <c r="BJ27" s="2760"/>
      <c r="BK27" s="2761"/>
      <c r="BL27" s="407"/>
      <c r="BM27" s="554"/>
    </row>
    <row r="28" spans="1:65" ht="9" customHeight="1">
      <c r="A28" s="527"/>
      <c r="B28" s="407"/>
      <c r="D28" s="2756"/>
      <c r="E28" s="2756"/>
      <c r="F28" s="2757"/>
      <c r="G28" s="662"/>
      <c r="H28" s="407"/>
      <c r="I28" s="514"/>
      <c r="J28" s="175"/>
      <c r="K28" s="175"/>
      <c r="L28" s="407"/>
      <c r="N28" s="405"/>
      <c r="O28" s="2758"/>
      <c r="P28" s="2758"/>
      <c r="Q28" s="2758"/>
      <c r="R28" s="2758"/>
      <c r="S28" s="2758"/>
      <c r="T28" s="2758"/>
      <c r="U28" s="2758"/>
      <c r="V28" s="2758"/>
      <c r="W28" s="2758"/>
      <c r="X28" s="2758"/>
      <c r="Y28" s="2758"/>
      <c r="Z28" s="2758"/>
      <c r="AA28" s="2758"/>
      <c r="AB28" s="2758"/>
      <c r="AC28" s="2758"/>
      <c r="AD28" s="2758"/>
      <c r="AE28" s="2758"/>
      <c r="AF28" s="2758"/>
      <c r="AG28" s="2758"/>
      <c r="AH28" s="2758"/>
      <c r="AI28" s="2758"/>
      <c r="AJ28" s="2758"/>
      <c r="AK28" s="2758"/>
      <c r="AL28" s="2758"/>
      <c r="AM28" s="2758"/>
      <c r="AN28" s="2758"/>
      <c r="AO28" s="2758"/>
      <c r="AP28" s="2758"/>
      <c r="AQ28" s="407"/>
      <c r="AR28" s="407"/>
      <c r="AS28" s="407"/>
      <c r="AT28" s="2762"/>
      <c r="AU28" s="2763"/>
      <c r="AV28" s="2763"/>
      <c r="AW28" s="2763"/>
      <c r="AX28" s="2763"/>
      <c r="AY28" s="2763"/>
      <c r="AZ28" s="2763"/>
      <c r="BA28" s="2763"/>
      <c r="BB28" s="2763"/>
      <c r="BC28" s="2763"/>
      <c r="BD28" s="2763"/>
      <c r="BE28" s="2763"/>
      <c r="BF28" s="2763"/>
      <c r="BG28" s="2763"/>
      <c r="BH28" s="2763"/>
      <c r="BI28" s="2763"/>
      <c r="BJ28" s="2763"/>
      <c r="BK28" s="2764"/>
      <c r="BL28" s="407"/>
      <c r="BM28" s="554"/>
    </row>
    <row r="29" spans="1:65" ht="12.75" customHeight="1">
      <c r="A29" s="527"/>
      <c r="B29" s="407"/>
      <c r="C29" s="407"/>
      <c r="D29" s="2756"/>
      <c r="E29" s="2756"/>
      <c r="F29" s="2757"/>
      <c r="G29" s="394"/>
      <c r="H29" s="953"/>
      <c r="I29" s="514"/>
      <c r="J29" s="175" t="s">
        <v>950</v>
      </c>
      <c r="K29" s="175"/>
      <c r="L29" s="407"/>
      <c r="M29" s="407"/>
      <c r="N29" s="407"/>
      <c r="O29" s="2758"/>
      <c r="P29" s="2758"/>
      <c r="Q29" s="2758"/>
      <c r="R29" s="2758"/>
      <c r="S29" s="2758"/>
      <c r="T29" s="2758"/>
      <c r="U29" s="2758"/>
      <c r="V29" s="2758"/>
      <c r="W29" s="2758"/>
      <c r="X29" s="2758"/>
      <c r="Y29" s="2758"/>
      <c r="Z29" s="2758"/>
      <c r="AA29" s="2758"/>
      <c r="AB29" s="2758"/>
      <c r="AC29" s="2758"/>
      <c r="AD29" s="2758"/>
      <c r="AE29" s="2758"/>
      <c r="AF29" s="2758"/>
      <c r="AG29" s="2758"/>
      <c r="AH29" s="2758"/>
      <c r="AI29" s="2758"/>
      <c r="AJ29" s="2758"/>
      <c r="AK29" s="2758"/>
      <c r="AL29" s="2758"/>
      <c r="AM29" s="2758"/>
      <c r="AN29" s="2758"/>
      <c r="AO29" s="2758"/>
      <c r="AP29" s="2758"/>
      <c r="AQ29" s="407"/>
      <c r="AR29" s="407"/>
      <c r="AS29" s="407"/>
      <c r="AT29" s="2765" t="s">
        <v>949</v>
      </c>
      <c r="AU29" s="2765"/>
      <c r="AV29" s="2765"/>
      <c r="AW29" s="2765"/>
      <c r="AX29" s="2765"/>
      <c r="AY29" s="2765"/>
      <c r="AZ29" s="2765"/>
      <c r="BA29" s="2765"/>
      <c r="BB29" s="2765"/>
      <c r="BC29" s="2765"/>
      <c r="BD29" s="2765"/>
      <c r="BE29" s="2765"/>
      <c r="BF29" s="2765"/>
      <c r="BG29" s="2765"/>
      <c r="BH29" s="2765"/>
      <c r="BI29" s="2765"/>
      <c r="BJ29" s="2765"/>
      <c r="BK29" s="2765"/>
      <c r="BL29" s="407"/>
      <c r="BM29" s="554"/>
    </row>
    <row r="30" spans="1:65" ht="19.5" customHeight="1">
      <c r="A30" s="527"/>
      <c r="B30" s="407"/>
      <c r="C30" s="79" t="s">
        <v>948</v>
      </c>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407"/>
      <c r="AG30" s="407"/>
      <c r="AH30" s="407"/>
      <c r="AI30" s="407"/>
      <c r="AJ30" s="407"/>
      <c r="AK30" s="407"/>
      <c r="AL30" s="407"/>
      <c r="AM30" s="407"/>
      <c r="AN30" s="407"/>
      <c r="AO30" s="407"/>
      <c r="AP30" s="407"/>
      <c r="AQ30" s="407"/>
      <c r="AR30" s="407"/>
      <c r="AS30" s="407"/>
      <c r="AT30" s="2766"/>
      <c r="AU30" s="2766"/>
      <c r="AV30" s="2766"/>
      <c r="AW30" s="2766"/>
      <c r="AX30" s="2766"/>
      <c r="AY30" s="2766"/>
      <c r="AZ30" s="2766"/>
      <c r="BA30" s="2766"/>
      <c r="BB30" s="2766"/>
      <c r="BC30" s="2766"/>
      <c r="BD30" s="2766"/>
      <c r="BE30" s="2766"/>
      <c r="BF30" s="2766"/>
      <c r="BG30" s="2766"/>
      <c r="BH30" s="2766"/>
      <c r="BI30" s="2766"/>
      <c r="BJ30" s="2766"/>
      <c r="BK30" s="2766"/>
      <c r="BL30" s="407"/>
      <c r="BM30" s="554"/>
    </row>
    <row r="31" spans="1:65" ht="7.5" customHeight="1" thickBot="1">
      <c r="A31" s="519"/>
      <c r="B31" s="518"/>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533"/>
      <c r="BG31" s="533"/>
      <c r="BH31" s="533"/>
      <c r="BI31" s="533"/>
      <c r="BJ31" s="533"/>
      <c r="BK31" s="533"/>
      <c r="BL31" s="518"/>
      <c r="BM31" s="547"/>
    </row>
    <row r="32" spans="1:65" ht="8.25" customHeight="1" thickBot="1">
      <c r="A32" s="415"/>
      <c r="B32" s="415"/>
    </row>
    <row r="33" spans="1:65" ht="15" customHeight="1">
      <c r="A33" s="2744" t="s">
        <v>881</v>
      </c>
      <c r="B33" s="2745"/>
      <c r="C33" s="2745"/>
      <c r="D33" s="2745"/>
      <c r="E33" s="2745"/>
      <c r="F33" s="2745"/>
      <c r="G33" s="2745"/>
      <c r="H33" s="2745"/>
      <c r="I33" s="2745"/>
      <c r="J33" s="2745"/>
      <c r="K33" s="2745"/>
      <c r="L33" s="2745"/>
      <c r="M33" s="2745"/>
      <c r="N33" s="2745"/>
      <c r="O33" s="2745"/>
      <c r="P33" s="2745"/>
      <c r="Q33" s="2745"/>
      <c r="R33" s="2745"/>
      <c r="S33" s="2745"/>
      <c r="T33" s="2745"/>
      <c r="U33" s="2745"/>
      <c r="V33" s="2745"/>
      <c r="W33" s="2745"/>
      <c r="X33" s="2745"/>
      <c r="Y33" s="2745"/>
      <c r="Z33" s="2745"/>
      <c r="AA33" s="2745"/>
      <c r="AB33" s="2745"/>
      <c r="AC33" s="2745"/>
      <c r="AD33" s="2745"/>
      <c r="AE33" s="2745"/>
      <c r="AF33" s="2745"/>
      <c r="AG33" s="2745"/>
      <c r="AH33" s="2745"/>
      <c r="AI33" s="2745"/>
      <c r="AJ33" s="2745"/>
      <c r="AK33" s="2745"/>
      <c r="AL33" s="2745"/>
      <c r="AM33" s="2745"/>
      <c r="AN33" s="2745"/>
      <c r="AO33" s="2745"/>
      <c r="AP33" s="2745"/>
      <c r="AQ33" s="2746"/>
      <c r="AR33" s="660"/>
      <c r="AS33" s="2749" t="s">
        <v>947</v>
      </c>
      <c r="AT33" s="2750"/>
      <c r="AU33" s="2750"/>
      <c r="AV33" s="2750"/>
      <c r="AW33" s="2750"/>
      <c r="AX33" s="2750"/>
      <c r="AY33" s="2750"/>
      <c r="AZ33" s="2750"/>
      <c r="BA33" s="2750"/>
      <c r="BB33" s="2750"/>
      <c r="BC33" s="2750"/>
      <c r="BD33" s="2750"/>
      <c r="BE33" s="2750"/>
      <c r="BF33" s="2750"/>
      <c r="BG33" s="2750"/>
      <c r="BH33" s="2750"/>
      <c r="BI33" s="2750"/>
      <c r="BJ33" s="2750"/>
      <c r="BK33" s="2750"/>
      <c r="BL33" s="2750"/>
      <c r="BM33" s="2751"/>
    </row>
    <row r="34" spans="1:65" ht="6" customHeight="1">
      <c r="A34" s="541"/>
      <c r="AQ34" s="554"/>
      <c r="AR34" s="280"/>
      <c r="AS34" s="525"/>
      <c r="AT34" s="280"/>
      <c r="AU34" s="280"/>
      <c r="AV34" s="280"/>
      <c r="AW34" s="280"/>
      <c r="AX34" s="280"/>
      <c r="AY34" s="280"/>
      <c r="AZ34" s="280"/>
      <c r="BA34" s="280"/>
      <c r="BB34" s="280"/>
      <c r="BC34" s="280"/>
      <c r="BD34" s="280"/>
      <c r="BE34" s="280"/>
      <c r="BF34" s="280"/>
      <c r="BG34" s="280"/>
      <c r="BH34" s="280"/>
      <c r="BI34" s="280"/>
      <c r="BJ34" s="280"/>
      <c r="BK34" s="280"/>
      <c r="BL34" s="280"/>
      <c r="BM34" s="537"/>
    </row>
    <row r="35" spans="1:65" ht="12.75" customHeight="1">
      <c r="A35" s="541"/>
      <c r="F35" s="281" t="s">
        <v>946</v>
      </c>
      <c r="M35" s="281"/>
      <c r="N35" s="281"/>
      <c r="O35" s="281"/>
      <c r="P35" s="281"/>
      <c r="Q35" s="281"/>
      <c r="R35" s="175" t="s">
        <v>945</v>
      </c>
      <c r="U35" s="174">
        <v>1</v>
      </c>
      <c r="V35" s="953"/>
      <c r="X35" s="174">
        <v>2</v>
      </c>
      <c r="Y35" s="953"/>
      <c r="AA35" s="174">
        <v>3</v>
      </c>
      <c r="AB35" s="953"/>
      <c r="AE35" s="175" t="s">
        <v>944</v>
      </c>
      <c r="AG35" s="281"/>
      <c r="AH35" s="281"/>
      <c r="AO35" s="953"/>
      <c r="AQ35" s="659"/>
      <c r="AR35" s="281"/>
      <c r="AS35" s="541"/>
      <c r="AT35" s="383" t="s">
        <v>903</v>
      </c>
      <c r="AU35" s="658" t="s">
        <v>943</v>
      </c>
      <c r="AV35" s="280"/>
      <c r="AW35" s="280"/>
      <c r="AX35" s="58"/>
      <c r="AY35" s="58"/>
      <c r="AZ35" s="58"/>
      <c r="BA35" s="58"/>
      <c r="BB35" s="58"/>
      <c r="BC35" s="58"/>
      <c r="BD35" s="58"/>
      <c r="BE35" s="58"/>
      <c r="BF35" s="58"/>
      <c r="BG35" s="281"/>
      <c r="BH35" s="281"/>
      <c r="BI35" s="281"/>
      <c r="BJ35" s="281"/>
      <c r="BK35" s="281"/>
      <c r="BL35" s="281"/>
      <c r="BM35" s="537"/>
    </row>
    <row r="36" spans="1:65" ht="11.1" customHeight="1">
      <c r="A36" s="538"/>
      <c r="B36" s="281"/>
      <c r="K36" s="281"/>
      <c r="AD36" s="280"/>
      <c r="AQ36" s="554"/>
      <c r="AS36" s="541"/>
      <c r="AT36" s="195"/>
      <c r="AU36" s="654" t="s">
        <v>942</v>
      </c>
      <c r="AV36" s="55"/>
      <c r="AW36" s="55"/>
      <c r="AX36" s="55"/>
      <c r="AY36" s="55"/>
      <c r="AZ36" s="55"/>
      <c r="BA36" s="55"/>
      <c r="BB36" s="55"/>
      <c r="BC36" s="55"/>
      <c r="BD36" s="55"/>
      <c r="BE36" s="55"/>
      <c r="BF36" s="55"/>
      <c r="BK36" s="953"/>
      <c r="BM36" s="554"/>
    </row>
    <row r="37" spans="1:65" ht="11.1" customHeight="1">
      <c r="A37" s="538"/>
      <c r="B37" s="281"/>
      <c r="F37" s="281" t="s">
        <v>879</v>
      </c>
      <c r="G37" s="281"/>
      <c r="H37" s="281"/>
      <c r="I37" s="281"/>
      <c r="J37" s="281"/>
      <c r="K37" s="2667"/>
      <c r="L37" s="2667"/>
      <c r="M37" s="2667"/>
      <c r="N37" s="281"/>
      <c r="P37" s="657" t="s">
        <v>32</v>
      </c>
      <c r="R37" s="281">
        <v>7</v>
      </c>
      <c r="S37" s="505"/>
      <c r="T37" s="953"/>
      <c r="V37" s="2653">
        <v>10</v>
      </c>
      <c r="W37" s="2752"/>
      <c r="X37" s="953"/>
      <c r="Y37" s="281"/>
      <c r="Z37" s="2653">
        <v>11</v>
      </c>
      <c r="AA37" s="2752"/>
      <c r="AB37" s="953"/>
      <c r="AQ37" s="554"/>
      <c r="AS37" s="541"/>
      <c r="AT37" s="195"/>
      <c r="AU37" s="654" t="s">
        <v>941</v>
      </c>
      <c r="AV37" s="654"/>
      <c r="AW37" s="653"/>
      <c r="AX37" s="653"/>
      <c r="AY37" s="653"/>
      <c r="AZ37" s="653"/>
      <c r="BA37" s="653"/>
      <c r="BB37" s="653"/>
      <c r="BC37" s="653"/>
      <c r="BD37" s="652"/>
      <c r="BE37" s="653"/>
      <c r="BF37" s="652"/>
      <c r="BG37" s="652"/>
      <c r="BH37" s="594"/>
      <c r="BI37" s="594"/>
      <c r="BJ37" s="55"/>
      <c r="BK37" s="953"/>
      <c r="BM37" s="554"/>
    </row>
    <row r="38" spans="1:65" ht="12.75" customHeight="1">
      <c r="A38" s="541"/>
      <c r="AJ38" s="2730" t="s">
        <v>398</v>
      </c>
      <c r="AK38" s="2731"/>
      <c r="AL38" s="2730" t="s">
        <v>397</v>
      </c>
      <c r="AM38" s="2753"/>
      <c r="AN38" s="2731"/>
      <c r="AO38" s="2730" t="s">
        <v>906</v>
      </c>
      <c r="AP38" s="2731"/>
      <c r="AQ38" s="57"/>
      <c r="AR38" s="55"/>
      <c r="AS38" s="541"/>
      <c r="AU38" s="654" t="s">
        <v>940</v>
      </c>
      <c r="AV38" s="654"/>
      <c r="AW38" s="653"/>
      <c r="AX38" s="653"/>
      <c r="AY38" s="653"/>
      <c r="AZ38" s="653"/>
      <c r="BA38" s="653"/>
      <c r="BB38" s="653"/>
      <c r="BC38" s="653"/>
      <c r="BD38" s="652"/>
      <c r="BE38" s="652"/>
      <c r="BF38" s="652"/>
      <c r="BG38" s="652"/>
      <c r="BH38" s="594"/>
      <c r="BI38" s="594"/>
      <c r="BJ38" s="55"/>
      <c r="BK38" s="953"/>
      <c r="BM38" s="554"/>
    </row>
    <row r="39" spans="1:65" ht="6" customHeight="1">
      <c r="A39" s="541"/>
      <c r="AQ39" s="57"/>
      <c r="AR39" s="55"/>
      <c r="AS39" s="541"/>
      <c r="AU39" s="655"/>
      <c r="AV39" s="654"/>
      <c r="AW39" s="653"/>
      <c r="AX39" s="652"/>
      <c r="AY39" s="652"/>
      <c r="AZ39" s="652"/>
      <c r="BA39" s="652"/>
      <c r="BB39" s="652"/>
      <c r="BC39" s="652"/>
      <c r="BD39" s="652"/>
      <c r="BE39" s="652"/>
      <c r="BF39" s="652"/>
      <c r="BG39" s="652"/>
      <c r="BH39" s="594"/>
      <c r="BI39" s="594"/>
      <c r="BJ39" s="55"/>
      <c r="BK39" s="55"/>
      <c r="BL39" s="55"/>
      <c r="BM39" s="554"/>
    </row>
    <row r="40" spans="1:65" s="280" customFormat="1" ht="12.75" customHeight="1">
      <c r="A40" s="641"/>
      <c r="B40" s="178" t="s">
        <v>903</v>
      </c>
      <c r="C40" s="2717" t="s">
        <v>939</v>
      </c>
      <c r="D40" s="2717"/>
      <c r="E40" s="2717"/>
      <c r="F40" s="2717"/>
      <c r="G40" s="2717"/>
      <c r="H40" s="2717"/>
      <c r="I40" s="2717"/>
      <c r="J40" s="2717"/>
      <c r="K40" s="2717"/>
      <c r="L40" s="2717"/>
      <c r="M40" s="2717"/>
      <c r="N40" s="2717"/>
      <c r="O40" s="2717"/>
      <c r="P40" s="2717"/>
      <c r="Q40" s="2717"/>
      <c r="R40" s="2717"/>
      <c r="S40" s="2717"/>
      <c r="T40" s="2717"/>
      <c r="U40" s="2717"/>
      <c r="V40" s="2717"/>
      <c r="W40" s="2717"/>
      <c r="X40" s="2717"/>
      <c r="Y40" s="2717"/>
      <c r="Z40" s="2717"/>
      <c r="AA40" s="2717"/>
      <c r="AB40" s="2717"/>
      <c r="AC40" s="2717"/>
      <c r="AD40" s="2717"/>
      <c r="AE40" s="2717"/>
      <c r="AF40" s="2717"/>
      <c r="AG40" s="2717"/>
      <c r="AH40" s="2717"/>
      <c r="AI40" s="594"/>
      <c r="AJ40" s="2721"/>
      <c r="AK40" s="2722"/>
      <c r="AL40" s="2721"/>
      <c r="AM40" s="2743"/>
      <c r="AN40" s="2722"/>
      <c r="AO40" s="2721"/>
      <c r="AP40" s="2722"/>
      <c r="AQ40" s="644"/>
      <c r="AR40" s="55"/>
      <c r="AS40" s="525"/>
      <c r="BL40" s="55"/>
      <c r="BM40" s="537"/>
    </row>
    <row r="41" spans="1:65" s="280" customFormat="1" ht="6" customHeight="1">
      <c r="A41" s="651"/>
      <c r="C41" s="2717"/>
      <c r="D41" s="2717"/>
      <c r="E41" s="2717"/>
      <c r="F41" s="2717"/>
      <c r="G41" s="2717"/>
      <c r="H41" s="2717"/>
      <c r="I41" s="2717"/>
      <c r="J41" s="2717"/>
      <c r="K41" s="2717"/>
      <c r="L41" s="2717"/>
      <c r="M41" s="2717"/>
      <c r="N41" s="2717"/>
      <c r="O41" s="2717"/>
      <c r="P41" s="2717"/>
      <c r="Q41" s="2717"/>
      <c r="R41" s="2717"/>
      <c r="S41" s="2717"/>
      <c r="T41" s="2717"/>
      <c r="U41" s="2717"/>
      <c r="V41" s="2717"/>
      <c r="W41" s="2717"/>
      <c r="X41" s="2717"/>
      <c r="Y41" s="2717"/>
      <c r="Z41" s="2717"/>
      <c r="AA41" s="2717"/>
      <c r="AB41" s="2717"/>
      <c r="AC41" s="2717"/>
      <c r="AD41" s="2717"/>
      <c r="AE41" s="2717"/>
      <c r="AF41" s="2717"/>
      <c r="AG41" s="2717"/>
      <c r="AH41" s="2717"/>
      <c r="AI41" s="594"/>
      <c r="AJ41" s="656"/>
      <c r="AK41" s="656"/>
      <c r="AL41" s="656"/>
      <c r="AM41" s="656"/>
      <c r="AN41" s="594"/>
      <c r="AO41" s="594"/>
      <c r="AP41" s="598"/>
      <c r="AQ41" s="644"/>
      <c r="AR41" s="55"/>
      <c r="AS41" s="525"/>
      <c r="AU41" s="655"/>
      <c r="AV41" s="654"/>
      <c r="AW41" s="653"/>
      <c r="AX41" s="652"/>
      <c r="AY41" s="652"/>
      <c r="AZ41" s="652"/>
      <c r="BA41" s="652"/>
      <c r="BB41" s="652"/>
      <c r="BC41" s="652"/>
      <c r="BD41" s="652"/>
      <c r="BE41" s="652"/>
      <c r="BF41" s="652"/>
      <c r="BG41" s="652"/>
      <c r="BH41" s="594"/>
      <c r="BI41" s="594"/>
      <c r="BJ41" s="55"/>
      <c r="BK41" s="55"/>
      <c r="BL41" s="55"/>
      <c r="BM41" s="537"/>
    </row>
    <row r="42" spans="1:65" s="280" customFormat="1" ht="12.75" customHeight="1">
      <c r="A42" s="651"/>
      <c r="C42" s="2717"/>
      <c r="D42" s="2717"/>
      <c r="E42" s="2717"/>
      <c r="F42" s="2717"/>
      <c r="G42" s="2717"/>
      <c r="H42" s="2717"/>
      <c r="I42" s="2717"/>
      <c r="J42" s="2717"/>
      <c r="K42" s="2717"/>
      <c r="L42" s="2717"/>
      <c r="M42" s="2717"/>
      <c r="N42" s="2717"/>
      <c r="O42" s="2717"/>
      <c r="P42" s="2717"/>
      <c r="Q42" s="2717"/>
      <c r="R42" s="2717"/>
      <c r="S42" s="2717"/>
      <c r="T42" s="2717"/>
      <c r="U42" s="2717"/>
      <c r="V42" s="2717"/>
      <c r="W42" s="2717"/>
      <c r="X42" s="2717"/>
      <c r="Y42" s="2717"/>
      <c r="Z42" s="2717"/>
      <c r="AA42" s="2717"/>
      <c r="AB42" s="2717"/>
      <c r="AC42" s="2717"/>
      <c r="AD42" s="2717"/>
      <c r="AE42" s="2717"/>
      <c r="AF42" s="2717"/>
      <c r="AG42" s="2717"/>
      <c r="AH42" s="2717"/>
      <c r="AI42" s="594"/>
      <c r="AJ42" s="227"/>
      <c r="AK42" s="227"/>
      <c r="AL42" s="227"/>
      <c r="AM42" s="227"/>
      <c r="AN42" s="227"/>
      <c r="AO42" s="227"/>
      <c r="AP42" s="227"/>
      <c r="AQ42" s="644"/>
      <c r="AR42" s="55"/>
      <c r="AS42" s="525"/>
      <c r="AT42" s="171" t="s">
        <v>902</v>
      </c>
      <c r="AU42" s="173" t="s">
        <v>311</v>
      </c>
      <c r="AV42" s="178"/>
      <c r="AW42" s="178"/>
      <c r="AX42" s="55"/>
      <c r="AY42" s="55"/>
      <c r="AZ42" s="55"/>
      <c r="BA42" s="55"/>
      <c r="BB42" s="55"/>
      <c r="BC42" s="55"/>
      <c r="BD42" s="55"/>
      <c r="BE42" s="55"/>
      <c r="BF42" s="55"/>
      <c r="BG42" s="55"/>
      <c r="BH42" s="55"/>
      <c r="BI42" s="55"/>
      <c r="BJ42" s="55"/>
      <c r="BK42" s="953"/>
      <c r="BL42" s="55"/>
      <c r="BM42" s="537"/>
    </row>
    <row r="43" spans="1:65" s="280" customFormat="1" ht="6" customHeight="1">
      <c r="A43" s="651"/>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594"/>
      <c r="AJ43" s="649"/>
      <c r="AK43" s="649"/>
      <c r="AL43" s="649"/>
      <c r="AM43" s="649"/>
      <c r="AN43" s="594"/>
      <c r="AO43" s="594"/>
      <c r="AP43" s="598"/>
      <c r="AQ43" s="644"/>
      <c r="AR43" s="55"/>
      <c r="AS43" s="525"/>
      <c r="AT43" s="195"/>
      <c r="AU43" s="55"/>
      <c r="AV43" s="55"/>
      <c r="AW43" s="55"/>
      <c r="AX43" s="55"/>
      <c r="AY43" s="55"/>
      <c r="AZ43" s="55"/>
      <c r="BA43" s="55"/>
      <c r="BB43" s="55"/>
      <c r="BC43" s="55"/>
      <c r="BD43" s="55"/>
      <c r="BE43" s="55"/>
      <c r="BF43" s="55"/>
      <c r="BG43" s="55"/>
      <c r="BH43" s="55"/>
      <c r="BI43" s="55"/>
      <c r="BJ43" s="55"/>
      <c r="BK43" s="55"/>
      <c r="BL43" s="55"/>
      <c r="BM43" s="537"/>
    </row>
    <row r="44" spans="1:65" s="280" customFormat="1" ht="12.75" customHeight="1">
      <c r="A44" s="641"/>
      <c r="B44" s="178" t="s">
        <v>902</v>
      </c>
      <c r="C44" s="2719" t="s">
        <v>938</v>
      </c>
      <c r="D44" s="2719"/>
      <c r="E44" s="2719"/>
      <c r="F44" s="2719"/>
      <c r="G44" s="2719"/>
      <c r="H44" s="2719"/>
      <c r="I44" s="2719"/>
      <c r="J44" s="2719"/>
      <c r="K44" s="2719"/>
      <c r="L44" s="2719"/>
      <c r="M44" s="2719"/>
      <c r="N44" s="2719"/>
      <c r="O44" s="2719"/>
      <c r="P44" s="2719"/>
      <c r="Q44" s="2719"/>
      <c r="R44" s="2719"/>
      <c r="S44" s="2719"/>
      <c r="T44" s="2719"/>
      <c r="U44" s="2719"/>
      <c r="V44" s="2719"/>
      <c r="W44" s="2719"/>
      <c r="X44" s="2719"/>
      <c r="Y44" s="2719"/>
      <c r="Z44" s="2719"/>
      <c r="AA44" s="2719"/>
      <c r="AB44" s="2719"/>
      <c r="AC44" s="2719"/>
      <c r="AD44" s="2719"/>
      <c r="AE44" s="2719"/>
      <c r="AF44" s="2719"/>
      <c r="AG44" s="2719"/>
      <c r="AH44" s="2719"/>
      <c r="AI44" s="594"/>
      <c r="AJ44" s="2721"/>
      <c r="AK44" s="2722"/>
      <c r="AL44" s="2721"/>
      <c r="AM44" s="2743"/>
      <c r="AN44" s="2722"/>
      <c r="AO44" s="2721"/>
      <c r="AP44" s="2722"/>
      <c r="AQ44" s="644"/>
      <c r="AR44" s="55"/>
      <c r="AS44" s="525"/>
      <c r="BM44" s="537"/>
    </row>
    <row r="45" spans="1:65" s="280" customFormat="1" ht="6" customHeight="1" thickBot="1">
      <c r="A45" s="651"/>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594"/>
      <c r="AJ45" s="645"/>
      <c r="AK45" s="645"/>
      <c r="AL45" s="645"/>
      <c r="AM45" s="645"/>
      <c r="AN45" s="594"/>
      <c r="AO45" s="594"/>
      <c r="AP45" s="598"/>
      <c r="AQ45" s="644"/>
      <c r="AR45" s="55"/>
      <c r="AS45" s="70"/>
      <c r="AT45" s="71"/>
      <c r="AU45" s="71"/>
      <c r="AV45" s="71"/>
      <c r="AW45" s="71"/>
      <c r="AX45" s="71"/>
      <c r="AY45" s="71"/>
      <c r="AZ45" s="71"/>
      <c r="BA45" s="71"/>
      <c r="BB45" s="71"/>
      <c r="BC45" s="549"/>
      <c r="BD45" s="549"/>
      <c r="BE45" s="549"/>
      <c r="BF45" s="549"/>
      <c r="BG45" s="549"/>
      <c r="BH45" s="549"/>
      <c r="BI45" s="549"/>
      <c r="BJ45" s="549"/>
      <c r="BK45" s="549"/>
      <c r="BL45" s="549"/>
      <c r="BM45" s="650"/>
    </row>
    <row r="46" spans="1:65" s="407" customFormat="1" ht="12.75" customHeight="1" thickBot="1">
      <c r="A46" s="641"/>
      <c r="B46" s="178" t="s">
        <v>899</v>
      </c>
      <c r="C46" s="2717" t="s">
        <v>937</v>
      </c>
      <c r="D46" s="2717"/>
      <c r="E46" s="2717"/>
      <c r="F46" s="2717"/>
      <c r="G46" s="2717"/>
      <c r="H46" s="2717"/>
      <c r="I46" s="2717"/>
      <c r="J46" s="2717"/>
      <c r="K46" s="2717"/>
      <c r="L46" s="2717"/>
      <c r="M46" s="2717"/>
      <c r="N46" s="2717"/>
      <c r="O46" s="2717"/>
      <c r="P46" s="2717"/>
      <c r="Q46" s="2717"/>
      <c r="R46" s="2717"/>
      <c r="S46" s="2717"/>
      <c r="T46" s="2717"/>
      <c r="U46" s="2717"/>
      <c r="V46" s="2717"/>
      <c r="W46" s="2717"/>
      <c r="X46" s="2717"/>
      <c r="Y46" s="2717"/>
      <c r="Z46" s="2717"/>
      <c r="AA46" s="2717"/>
      <c r="AB46" s="2717"/>
      <c r="AC46" s="2717"/>
      <c r="AD46" s="2717"/>
      <c r="AE46" s="2717"/>
      <c r="AF46" s="2717"/>
      <c r="AG46" s="2717"/>
      <c r="AH46" s="2717"/>
      <c r="AI46" s="594"/>
      <c r="AJ46" s="2721"/>
      <c r="AK46" s="2722"/>
      <c r="AL46" s="2721"/>
      <c r="AM46" s="2743"/>
      <c r="AN46" s="2722"/>
      <c r="AO46" s="2721"/>
      <c r="AP46" s="2722"/>
      <c r="AQ46" s="644"/>
      <c r="AR46" s="55"/>
      <c r="AS46" s="55"/>
      <c r="AT46" s="55"/>
      <c r="AU46" s="55"/>
      <c r="AV46" s="55"/>
      <c r="AW46" s="55"/>
      <c r="AX46" s="55"/>
      <c r="AY46" s="55"/>
      <c r="AZ46" s="55"/>
      <c r="BA46" s="55"/>
      <c r="BB46" s="55"/>
    </row>
    <row r="47" spans="1:65" s="407" customFormat="1" ht="14.25" customHeight="1">
      <c r="A47" s="642"/>
      <c r="C47" s="2717"/>
      <c r="D47" s="2717"/>
      <c r="E47" s="2717"/>
      <c r="F47" s="2717"/>
      <c r="G47" s="2717"/>
      <c r="H47" s="2717"/>
      <c r="I47" s="2717"/>
      <c r="J47" s="2717"/>
      <c r="K47" s="2717"/>
      <c r="L47" s="2717"/>
      <c r="M47" s="2717"/>
      <c r="N47" s="2717"/>
      <c r="O47" s="2717"/>
      <c r="P47" s="2717"/>
      <c r="Q47" s="2717"/>
      <c r="R47" s="2717"/>
      <c r="S47" s="2717"/>
      <c r="T47" s="2717"/>
      <c r="U47" s="2717"/>
      <c r="V47" s="2717"/>
      <c r="W47" s="2717"/>
      <c r="X47" s="2717"/>
      <c r="Y47" s="2717"/>
      <c r="Z47" s="2717"/>
      <c r="AA47" s="2717"/>
      <c r="AB47" s="2717"/>
      <c r="AC47" s="2717"/>
      <c r="AD47" s="2717"/>
      <c r="AE47" s="2717"/>
      <c r="AF47" s="2717"/>
      <c r="AG47" s="2717"/>
      <c r="AH47" s="2717"/>
      <c r="AI47" s="594"/>
      <c r="AJ47" s="226"/>
      <c r="AK47" s="226"/>
      <c r="AL47" s="226"/>
      <c r="AM47" s="226"/>
      <c r="AN47" s="226"/>
      <c r="AO47" s="226"/>
      <c r="AP47" s="226"/>
      <c r="AQ47" s="644"/>
      <c r="AR47" s="55"/>
      <c r="AS47" s="2744" t="s">
        <v>936</v>
      </c>
      <c r="AT47" s="2745"/>
      <c r="AU47" s="2745"/>
      <c r="AV47" s="2745"/>
      <c r="AW47" s="2745"/>
      <c r="AX47" s="2745"/>
      <c r="AY47" s="2745"/>
      <c r="AZ47" s="2745"/>
      <c r="BA47" s="2745"/>
      <c r="BB47" s="2745"/>
      <c r="BC47" s="2745"/>
      <c r="BD47" s="2745"/>
      <c r="BE47" s="2745"/>
      <c r="BF47" s="2745"/>
      <c r="BG47" s="2745"/>
      <c r="BH47" s="2745"/>
      <c r="BI47" s="2745"/>
      <c r="BJ47" s="2745"/>
      <c r="BK47" s="2745"/>
      <c r="BL47" s="2745"/>
      <c r="BM47" s="2746"/>
    </row>
    <row r="48" spans="1:65" s="407" customFormat="1" ht="6.75" customHeight="1">
      <c r="A48" s="641"/>
      <c r="B48" s="178"/>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196"/>
      <c r="AI48" s="594"/>
      <c r="AJ48" s="649"/>
      <c r="AK48" s="649"/>
      <c r="AL48" s="649"/>
      <c r="AM48" s="649"/>
      <c r="AN48" s="594"/>
      <c r="AO48" s="594"/>
      <c r="AP48" s="598"/>
      <c r="AQ48" s="644"/>
      <c r="AR48" s="55"/>
      <c r="AS48" s="54"/>
      <c r="AT48" s="55"/>
      <c r="AU48" s="55"/>
      <c r="AV48" s="55"/>
      <c r="AW48" s="55"/>
      <c r="AX48" s="55"/>
      <c r="AY48" s="55"/>
      <c r="AZ48" s="55"/>
      <c r="BA48" s="55"/>
      <c r="BB48" s="55"/>
      <c r="BM48" s="522"/>
    </row>
    <row r="49" spans="1:66" s="407" customFormat="1" ht="12.75" customHeight="1">
      <c r="A49" s="641"/>
      <c r="B49" s="177" t="s">
        <v>895</v>
      </c>
      <c r="C49" s="2719" t="s">
        <v>935</v>
      </c>
      <c r="D49" s="2719"/>
      <c r="E49" s="2719"/>
      <c r="F49" s="2719"/>
      <c r="G49" s="2719"/>
      <c r="H49" s="2719"/>
      <c r="I49" s="2719"/>
      <c r="J49" s="2719"/>
      <c r="K49" s="2719"/>
      <c r="L49" s="2719"/>
      <c r="M49" s="2719"/>
      <c r="N49" s="2719"/>
      <c r="O49" s="2719"/>
      <c r="P49" s="2719"/>
      <c r="Q49" s="2719"/>
      <c r="R49" s="2719"/>
      <c r="S49" s="2719"/>
      <c r="T49" s="2719"/>
      <c r="U49" s="2719"/>
      <c r="V49" s="2719"/>
      <c r="W49" s="2719"/>
      <c r="X49" s="2719"/>
      <c r="Y49" s="2719"/>
      <c r="Z49" s="2719"/>
      <c r="AA49" s="2719"/>
      <c r="AB49" s="2719"/>
      <c r="AC49" s="2719"/>
      <c r="AD49" s="2719"/>
      <c r="AE49" s="2719"/>
      <c r="AF49" s="2719"/>
      <c r="AG49" s="2719"/>
      <c r="AH49" s="2719"/>
      <c r="AI49" s="594"/>
      <c r="AJ49" s="2721"/>
      <c r="AK49" s="2722"/>
      <c r="AL49" s="2721"/>
      <c r="AM49" s="2743"/>
      <c r="AN49" s="2722"/>
      <c r="AO49" s="2721"/>
      <c r="AP49" s="2722"/>
      <c r="AQ49" s="644"/>
      <c r="AR49" s="55"/>
      <c r="AS49" s="641"/>
      <c r="AT49" s="638" t="s">
        <v>903</v>
      </c>
      <c r="AU49" s="2718" t="s">
        <v>934</v>
      </c>
      <c r="AV49" s="2718"/>
      <c r="AW49" s="2718"/>
      <c r="AX49" s="2718"/>
      <c r="AY49" s="2718"/>
      <c r="AZ49" s="2718"/>
      <c r="BA49" s="2718"/>
      <c r="BB49" s="2718"/>
      <c r="BC49" s="2718"/>
      <c r="BD49" s="2718"/>
      <c r="BE49" s="2718"/>
      <c r="BF49" s="637"/>
      <c r="BG49" s="2747" t="s">
        <v>398</v>
      </c>
      <c r="BH49" s="2748"/>
      <c r="BI49" s="2747" t="s">
        <v>397</v>
      </c>
      <c r="BJ49" s="2748"/>
      <c r="BK49" s="2747" t="s">
        <v>906</v>
      </c>
      <c r="BL49" s="2748"/>
      <c r="BM49" s="522"/>
    </row>
    <row r="50" spans="1:66" s="407" customFormat="1" ht="6" customHeight="1">
      <c r="A50" s="641"/>
      <c r="B50" s="178"/>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594"/>
      <c r="AJ50" s="645"/>
      <c r="AK50" s="645"/>
      <c r="AL50" s="645"/>
      <c r="AM50" s="645"/>
      <c r="AN50" s="594"/>
      <c r="AO50" s="594"/>
      <c r="AP50" s="598"/>
      <c r="AQ50" s="644"/>
      <c r="AR50" s="55"/>
      <c r="AS50" s="641"/>
      <c r="AT50" s="638"/>
      <c r="AU50" s="2718"/>
      <c r="AV50" s="2718"/>
      <c r="AW50" s="2718"/>
      <c r="AX50" s="2718"/>
      <c r="AY50" s="2718"/>
      <c r="AZ50" s="2718"/>
      <c r="BA50" s="2718"/>
      <c r="BB50" s="2718"/>
      <c r="BC50" s="2718"/>
      <c r="BD50" s="2718"/>
      <c r="BE50" s="2718"/>
      <c r="BF50" s="637"/>
      <c r="BG50" s="226"/>
      <c r="BH50" s="226"/>
      <c r="BI50" s="226"/>
      <c r="BJ50" s="226"/>
      <c r="BK50" s="226"/>
      <c r="BL50" s="226"/>
      <c r="BM50" s="522"/>
    </row>
    <row r="51" spans="1:66" s="407" customFormat="1" ht="12.75" customHeight="1">
      <c r="A51" s="641"/>
      <c r="B51" s="177" t="s">
        <v>891</v>
      </c>
      <c r="C51" s="648" t="s">
        <v>933</v>
      </c>
      <c r="D51" s="646"/>
      <c r="E51" s="646"/>
      <c r="F51" s="646"/>
      <c r="G51" s="646"/>
      <c r="H51" s="646"/>
      <c r="I51" s="646"/>
      <c r="J51" s="646"/>
      <c r="K51" s="646"/>
      <c r="L51" s="646"/>
      <c r="M51" s="646"/>
      <c r="N51" s="646"/>
      <c r="O51" s="646"/>
      <c r="P51" s="646"/>
      <c r="Q51" s="646"/>
      <c r="R51" s="647"/>
      <c r="S51" s="647"/>
      <c r="T51" s="647"/>
      <c r="U51" s="647"/>
      <c r="V51" s="647"/>
      <c r="W51" s="647"/>
      <c r="X51" s="647"/>
      <c r="Y51" s="647"/>
      <c r="Z51" s="647"/>
      <c r="AA51" s="647"/>
      <c r="AB51" s="647"/>
      <c r="AC51" s="647"/>
      <c r="AD51" s="647"/>
      <c r="AE51" s="647"/>
      <c r="AF51" s="647"/>
      <c r="AG51" s="647"/>
      <c r="AH51" s="646"/>
      <c r="AI51" s="594"/>
      <c r="AJ51" s="2721"/>
      <c r="AK51" s="2722"/>
      <c r="AL51" s="2721"/>
      <c r="AM51" s="2743"/>
      <c r="AN51" s="2722"/>
      <c r="AO51" s="2721"/>
      <c r="AP51" s="2722"/>
      <c r="AQ51" s="644"/>
      <c r="AR51" s="55"/>
      <c r="AS51" s="642"/>
      <c r="AT51" s="638"/>
      <c r="AU51" s="2718"/>
      <c r="AV51" s="2718"/>
      <c r="AW51" s="2718"/>
      <c r="AX51" s="2718"/>
      <c r="AY51" s="2718"/>
      <c r="AZ51" s="2718"/>
      <c r="BA51" s="2718"/>
      <c r="BB51" s="2718"/>
      <c r="BC51" s="2718"/>
      <c r="BD51" s="2718"/>
      <c r="BE51" s="2718"/>
      <c r="BF51" s="637"/>
      <c r="BG51" s="2721"/>
      <c r="BH51" s="2722"/>
      <c r="BI51" s="2721"/>
      <c r="BJ51" s="2722"/>
      <c r="BK51" s="2721"/>
      <c r="BL51" s="2722"/>
      <c r="BM51" s="522"/>
    </row>
    <row r="52" spans="1:66" s="407" customFormat="1" ht="6" customHeight="1">
      <c r="A52" s="641"/>
      <c r="B52" s="178"/>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594"/>
      <c r="AJ52" s="645"/>
      <c r="AK52" s="645"/>
      <c r="AL52" s="645"/>
      <c r="AM52" s="645"/>
      <c r="AN52" s="594"/>
      <c r="AO52" s="594"/>
      <c r="AP52" s="598"/>
      <c r="AQ52" s="644"/>
      <c r="AR52" s="55"/>
      <c r="AS52" s="642"/>
      <c r="AT52" s="638"/>
      <c r="AU52" s="2718"/>
      <c r="AV52" s="2718"/>
      <c r="AW52" s="2718"/>
      <c r="AX52" s="2718"/>
      <c r="AY52" s="2718"/>
      <c r="AZ52" s="2718"/>
      <c r="BA52" s="2718"/>
      <c r="BB52" s="2718"/>
      <c r="BC52" s="2718"/>
      <c r="BD52" s="2718"/>
      <c r="BE52" s="2718"/>
      <c r="BF52" s="637"/>
      <c r="BG52" s="226"/>
      <c r="BH52" s="226"/>
      <c r="BI52" s="226"/>
      <c r="BJ52" s="226"/>
      <c r="BK52" s="226"/>
      <c r="BL52" s="226"/>
      <c r="BM52" s="522"/>
    </row>
    <row r="53" spans="1:66" s="407" customFormat="1" ht="12.75" customHeight="1">
      <c r="A53" s="641"/>
      <c r="B53" s="178" t="s">
        <v>889</v>
      </c>
      <c r="C53" s="2719" t="s">
        <v>932</v>
      </c>
      <c r="D53" s="2719"/>
      <c r="E53" s="2719"/>
      <c r="F53" s="2719"/>
      <c r="G53" s="2719"/>
      <c r="H53" s="2719"/>
      <c r="I53" s="2719"/>
      <c r="J53" s="2719"/>
      <c r="K53" s="2719"/>
      <c r="L53" s="2719"/>
      <c r="M53" s="2719"/>
      <c r="N53" s="2719"/>
      <c r="O53" s="2719"/>
      <c r="P53" s="2719"/>
      <c r="Q53" s="2719"/>
      <c r="R53" s="2719"/>
      <c r="S53" s="2719"/>
      <c r="T53" s="2719"/>
      <c r="U53" s="2719"/>
      <c r="V53" s="2719"/>
      <c r="W53" s="2719"/>
      <c r="X53" s="2719"/>
      <c r="Y53" s="2719"/>
      <c r="Z53" s="2719"/>
      <c r="AA53" s="2719"/>
      <c r="AB53" s="2719"/>
      <c r="AC53" s="2719"/>
      <c r="AD53" s="2719"/>
      <c r="AE53" s="2719"/>
      <c r="AF53" s="2719"/>
      <c r="AG53" s="2719"/>
      <c r="AH53" s="2719"/>
      <c r="AI53" s="594"/>
      <c r="AJ53" s="2721"/>
      <c r="AK53" s="2722"/>
      <c r="AL53" s="2721"/>
      <c r="AM53" s="2743"/>
      <c r="AN53" s="2722"/>
      <c r="AO53" s="2721"/>
      <c r="AP53" s="2722"/>
      <c r="AQ53" s="644"/>
      <c r="AR53" s="55"/>
      <c r="AS53" s="642"/>
      <c r="AU53" s="2718"/>
      <c r="AV53" s="2718"/>
      <c r="AW53" s="2718"/>
      <c r="AX53" s="2718"/>
      <c r="AY53" s="2718"/>
      <c r="AZ53" s="2718"/>
      <c r="BA53" s="2718"/>
      <c r="BB53" s="2718"/>
      <c r="BC53" s="2718"/>
      <c r="BD53" s="2718"/>
      <c r="BE53" s="2718"/>
      <c r="BF53" s="226"/>
      <c r="BG53" s="226"/>
      <c r="BH53" s="226"/>
      <c r="BI53" s="226"/>
      <c r="BJ53" s="226"/>
      <c r="BK53" s="226"/>
      <c r="BL53" s="226"/>
      <c r="BM53" s="522"/>
    </row>
    <row r="54" spans="1:66" s="407" customFormat="1" ht="6" customHeight="1">
      <c r="A54" s="641"/>
      <c r="B54" s="178"/>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594"/>
      <c r="AJ54" s="645"/>
      <c r="AK54" s="645"/>
      <c r="AL54" s="645"/>
      <c r="AM54" s="645"/>
      <c r="AN54" s="594"/>
      <c r="AO54" s="594"/>
      <c r="AP54" s="598"/>
      <c r="AQ54" s="644"/>
      <c r="AR54" s="55"/>
      <c r="AS54" s="641"/>
      <c r="AT54" s="605"/>
      <c r="AU54" s="2742" t="s">
        <v>931</v>
      </c>
      <c r="AV54" s="2742"/>
      <c r="AW54" s="2742"/>
      <c r="AX54" s="2742"/>
      <c r="AY54" s="2742"/>
      <c r="AZ54" s="2742"/>
      <c r="BA54" s="2742"/>
      <c r="BB54" s="2742"/>
      <c r="BC54" s="2742"/>
      <c r="BD54" s="2742"/>
      <c r="BE54" s="2742"/>
      <c r="BF54" s="643"/>
      <c r="BG54" s="594"/>
      <c r="BH54" s="594"/>
      <c r="BI54" s="594"/>
      <c r="BJ54" s="594"/>
      <c r="BK54" s="227"/>
      <c r="BL54" s="226"/>
      <c r="BM54" s="522"/>
    </row>
    <row r="55" spans="1:66" s="407" customFormat="1" ht="12.75" customHeight="1">
      <c r="A55" s="641"/>
      <c r="B55" s="178" t="s">
        <v>886</v>
      </c>
      <c r="C55" s="2719" t="s">
        <v>930</v>
      </c>
      <c r="D55" s="2719"/>
      <c r="E55" s="2719"/>
      <c r="F55" s="2719"/>
      <c r="G55" s="2719"/>
      <c r="H55" s="2719"/>
      <c r="I55" s="2719"/>
      <c r="J55" s="2719"/>
      <c r="K55" s="2719"/>
      <c r="L55" s="2719"/>
      <c r="M55" s="2719"/>
      <c r="N55" s="2719"/>
      <c r="O55" s="2719"/>
      <c r="P55" s="2719"/>
      <c r="Q55" s="2719"/>
      <c r="R55" s="2719"/>
      <c r="S55" s="2719"/>
      <c r="T55" s="2719"/>
      <c r="U55" s="2719"/>
      <c r="V55" s="2719"/>
      <c r="W55" s="2719"/>
      <c r="X55" s="2719"/>
      <c r="Y55" s="2719"/>
      <c r="Z55" s="2719"/>
      <c r="AA55" s="2719"/>
      <c r="AB55" s="2719"/>
      <c r="AC55" s="2719"/>
      <c r="AD55" s="2719"/>
      <c r="AE55" s="2719"/>
      <c r="AF55" s="2719"/>
      <c r="AG55" s="2719"/>
      <c r="AH55" s="2719"/>
      <c r="AI55" s="594"/>
      <c r="AJ55" s="2721"/>
      <c r="AK55" s="2722"/>
      <c r="AL55" s="2721"/>
      <c r="AM55" s="2743"/>
      <c r="AN55" s="2722"/>
      <c r="AO55" s="2721"/>
      <c r="AP55" s="2722"/>
      <c r="AQ55" s="644"/>
      <c r="AR55" s="55"/>
      <c r="AS55" s="641"/>
      <c r="AT55" s="605" t="s">
        <v>902</v>
      </c>
      <c r="AU55" s="2742"/>
      <c r="AV55" s="2742"/>
      <c r="AW55" s="2742"/>
      <c r="AX55" s="2742"/>
      <c r="AY55" s="2742"/>
      <c r="AZ55" s="2742"/>
      <c r="BA55" s="2742"/>
      <c r="BB55" s="2742"/>
      <c r="BC55" s="2742"/>
      <c r="BD55" s="2742"/>
      <c r="BE55" s="2742"/>
      <c r="BF55" s="643"/>
      <c r="BG55" s="2721"/>
      <c r="BH55" s="2722"/>
      <c r="BI55" s="2721"/>
      <c r="BJ55" s="2722"/>
      <c r="BK55" s="2721"/>
      <c r="BL55" s="2722"/>
      <c r="BM55" s="522"/>
    </row>
    <row r="56" spans="1:66" s="407" customFormat="1" ht="5.25" customHeight="1">
      <c r="A56" s="641"/>
      <c r="B56" s="178"/>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594"/>
      <c r="AJ56" s="594"/>
      <c r="AK56" s="594"/>
      <c r="AL56" s="594"/>
      <c r="AM56" s="594"/>
      <c r="AN56" s="594"/>
      <c r="AO56" s="594"/>
      <c r="AP56" s="594"/>
      <c r="AQ56" s="644"/>
      <c r="AR56" s="55"/>
      <c r="AS56" s="642"/>
      <c r="AT56" s="605"/>
      <c r="AU56" s="2742"/>
      <c r="AV56" s="2742"/>
      <c r="AW56" s="2742"/>
      <c r="AX56" s="2742"/>
      <c r="AY56" s="2742"/>
      <c r="AZ56" s="2742"/>
      <c r="BA56" s="2742"/>
      <c r="BB56" s="2742"/>
      <c r="BC56" s="2742"/>
      <c r="BD56" s="2742"/>
      <c r="BE56" s="2742"/>
      <c r="BF56" s="643"/>
      <c r="BG56" s="594"/>
      <c r="BH56" s="594"/>
      <c r="BI56" s="594"/>
      <c r="BJ56" s="594"/>
      <c r="BK56" s="227"/>
      <c r="BL56" s="226"/>
      <c r="BM56" s="522"/>
    </row>
    <row r="57" spans="1:66" s="407" customFormat="1" ht="12.75" customHeight="1">
      <c r="A57" s="641"/>
      <c r="B57" s="178" t="s">
        <v>888</v>
      </c>
      <c r="C57" s="2719" t="s">
        <v>929</v>
      </c>
      <c r="D57" s="2719"/>
      <c r="E57" s="2719"/>
      <c r="F57" s="2719"/>
      <c r="G57" s="2719"/>
      <c r="H57" s="2719"/>
      <c r="I57" s="2719"/>
      <c r="J57" s="2719"/>
      <c r="K57" s="2719"/>
      <c r="L57" s="2719"/>
      <c r="M57" s="2719"/>
      <c r="N57" s="2719"/>
      <c r="O57" s="2719"/>
      <c r="P57" s="2719"/>
      <c r="Q57" s="2719"/>
      <c r="R57" s="2719"/>
      <c r="S57" s="2719"/>
      <c r="T57" s="2719"/>
      <c r="U57" s="2719"/>
      <c r="V57" s="2719"/>
      <c r="W57" s="2719"/>
      <c r="X57" s="2719"/>
      <c r="Y57" s="2719"/>
      <c r="Z57" s="2719"/>
      <c r="AA57" s="2719"/>
      <c r="AB57" s="2719"/>
      <c r="AC57" s="2719"/>
      <c r="AD57" s="2719"/>
      <c r="AE57" s="2719"/>
      <c r="AF57" s="2719"/>
      <c r="AG57" s="2719"/>
      <c r="AH57" s="2719"/>
      <c r="AI57" s="226"/>
      <c r="AJ57" s="2721"/>
      <c r="AK57" s="2722"/>
      <c r="AL57" s="2721"/>
      <c r="AM57" s="2743"/>
      <c r="AN57" s="2722"/>
      <c r="AO57" s="2721"/>
      <c r="AP57" s="2722"/>
      <c r="AQ57" s="632"/>
      <c r="AR57" s="55"/>
      <c r="AS57" s="641"/>
      <c r="AT57" s="605"/>
      <c r="AU57" s="2742"/>
      <c r="AV57" s="2742"/>
      <c r="AW57" s="2742"/>
      <c r="AX57" s="2742"/>
      <c r="AY57" s="2742"/>
      <c r="AZ57" s="2742"/>
      <c r="BA57" s="2742"/>
      <c r="BB57" s="2742"/>
      <c r="BC57" s="2742"/>
      <c r="BD57" s="2742"/>
      <c r="BE57" s="2742"/>
      <c r="BF57" s="643"/>
      <c r="BG57" s="594"/>
      <c r="BH57" s="594"/>
      <c r="BI57" s="594"/>
      <c r="BJ57" s="594"/>
      <c r="BK57" s="227"/>
      <c r="BL57" s="226"/>
      <c r="BM57" s="522"/>
    </row>
    <row r="58" spans="1:66" s="407" customFormat="1" ht="6" customHeight="1">
      <c r="A58" s="641"/>
      <c r="B58" s="178"/>
      <c r="C58" s="196"/>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26"/>
      <c r="AJ58" s="226"/>
      <c r="AK58" s="226"/>
      <c r="AL58" s="226"/>
      <c r="AM58" s="226"/>
      <c r="AN58" s="226"/>
      <c r="AO58" s="226"/>
      <c r="AP58" s="226"/>
      <c r="AQ58" s="632"/>
      <c r="AR58" s="55"/>
      <c r="AS58" s="642"/>
      <c r="AU58" s="2742"/>
      <c r="AV58" s="2742"/>
      <c r="AW58" s="2742"/>
      <c r="AX58" s="2742"/>
      <c r="AY58" s="2742"/>
      <c r="AZ58" s="2742"/>
      <c r="BA58" s="2742"/>
      <c r="BB58" s="2742"/>
      <c r="BC58" s="2742"/>
      <c r="BD58" s="2742"/>
      <c r="BE58" s="2742"/>
      <c r="BF58" s="594"/>
      <c r="BG58" s="594"/>
      <c r="BH58" s="594"/>
      <c r="BI58" s="594"/>
      <c r="BJ58" s="594"/>
      <c r="BK58" s="227"/>
      <c r="BL58" s="226"/>
      <c r="BM58" s="522"/>
    </row>
    <row r="59" spans="1:66" s="407" customFormat="1" ht="12.75" customHeight="1">
      <c r="A59" s="641"/>
      <c r="B59" s="178" t="s">
        <v>885</v>
      </c>
      <c r="C59" s="2719" t="s">
        <v>928</v>
      </c>
      <c r="D59" s="2719"/>
      <c r="E59" s="2719"/>
      <c r="F59" s="2719"/>
      <c r="G59" s="2719"/>
      <c r="H59" s="2719"/>
      <c r="I59" s="2719"/>
      <c r="J59" s="2719"/>
      <c r="K59" s="2719"/>
      <c r="L59" s="2719"/>
      <c r="M59" s="2719"/>
      <c r="N59" s="2719"/>
      <c r="O59" s="2719"/>
      <c r="P59" s="2719"/>
      <c r="Q59" s="2719"/>
      <c r="R59" s="2719"/>
      <c r="S59" s="2719"/>
      <c r="T59" s="2719"/>
      <c r="U59" s="2719"/>
      <c r="V59" s="2719"/>
      <c r="W59" s="2719"/>
      <c r="X59" s="2719"/>
      <c r="Y59" s="2719"/>
      <c r="Z59" s="2719"/>
      <c r="AA59" s="2719"/>
      <c r="AB59" s="2719"/>
      <c r="AC59" s="2719"/>
      <c r="AD59" s="2719"/>
      <c r="AE59" s="2719"/>
      <c r="AF59" s="2719"/>
      <c r="AG59" s="2719"/>
      <c r="AH59" s="2719"/>
      <c r="AI59" s="226"/>
      <c r="AJ59" s="2721"/>
      <c r="AK59" s="2722"/>
      <c r="AL59" s="2721"/>
      <c r="AM59" s="2743"/>
      <c r="AN59" s="2722"/>
      <c r="AO59" s="2721"/>
      <c r="AP59" s="2722"/>
      <c r="AQ59" s="632"/>
      <c r="AR59" s="55"/>
      <c r="AS59" s="641"/>
      <c r="AU59" s="2742"/>
      <c r="AV59" s="2742"/>
      <c r="AW59" s="2742"/>
      <c r="AX59" s="2742"/>
      <c r="AY59" s="2742"/>
      <c r="AZ59" s="2742"/>
      <c r="BA59" s="2742"/>
      <c r="BB59" s="2742"/>
      <c r="BC59" s="2742"/>
      <c r="BD59" s="2742"/>
      <c r="BE59" s="2742"/>
      <c r="BM59" s="522"/>
    </row>
    <row r="60" spans="1:66" s="407" customFormat="1" ht="9" customHeight="1">
      <c r="A60" s="541"/>
      <c r="B60" s="178"/>
      <c r="C60" s="195"/>
      <c r="D60" s="280"/>
      <c r="E60" s="280"/>
      <c r="F60" s="280"/>
      <c r="G60" s="280"/>
      <c r="H60" s="280"/>
      <c r="I60" s="280"/>
      <c r="J60" s="280"/>
      <c r="K60" s="280"/>
      <c r="L60" s="280"/>
      <c r="M60" s="280"/>
      <c r="N60" s="280"/>
      <c r="O60" s="280"/>
      <c r="P60" s="280"/>
      <c r="Q60" s="280"/>
      <c r="R60" s="280"/>
      <c r="S60" s="608"/>
      <c r="T60" s="608"/>
      <c r="U60" s="608"/>
      <c r="V60" s="608"/>
      <c r="W60" s="608"/>
      <c r="X60" s="608"/>
      <c r="Y60" s="608"/>
      <c r="Z60" s="608"/>
      <c r="AA60" s="608"/>
      <c r="AB60" s="608"/>
      <c r="AC60" s="608"/>
      <c r="AD60" s="608"/>
      <c r="AE60" s="608"/>
      <c r="AF60" s="608"/>
      <c r="AG60" s="608"/>
      <c r="AH60" s="608"/>
      <c r="AI60" s="635"/>
      <c r="AJ60" s="226"/>
      <c r="AK60" s="226"/>
      <c r="AL60" s="226"/>
      <c r="AM60" s="226"/>
      <c r="AN60" s="226"/>
      <c r="AO60" s="226"/>
      <c r="AP60" s="226"/>
      <c r="AQ60" s="640"/>
      <c r="AR60" s="608"/>
      <c r="AS60" s="639"/>
      <c r="AT60" s="2741" t="s">
        <v>899</v>
      </c>
      <c r="AU60" s="2742" t="s">
        <v>927</v>
      </c>
      <c r="AV60" s="2742"/>
      <c r="AW60" s="2742"/>
      <c r="AX60" s="2742"/>
      <c r="AY60" s="2742"/>
      <c r="AZ60" s="2742"/>
      <c r="BA60" s="2742"/>
      <c r="BB60" s="2742"/>
      <c r="BC60" s="2742"/>
      <c r="BD60" s="2742"/>
      <c r="BE60" s="2742"/>
      <c r="BM60" s="522"/>
    </row>
    <row r="61" spans="1:66" s="407" customFormat="1" ht="12" customHeight="1">
      <c r="A61" s="527"/>
      <c r="B61" s="280" t="s">
        <v>914</v>
      </c>
      <c r="C61" s="280" t="s">
        <v>926</v>
      </c>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603"/>
      <c r="AJ61" s="2721"/>
      <c r="AK61" s="2722"/>
      <c r="AL61" s="2721"/>
      <c r="AM61" s="2743"/>
      <c r="AN61" s="2722"/>
      <c r="AO61" s="2721"/>
      <c r="AP61" s="2722"/>
      <c r="AQ61" s="632"/>
      <c r="AR61" s="58"/>
      <c r="AS61" s="63"/>
      <c r="AT61" s="2741"/>
      <c r="AU61" s="2742"/>
      <c r="AV61" s="2742"/>
      <c r="AW61" s="2742"/>
      <c r="AX61" s="2742"/>
      <c r="AY61" s="2742"/>
      <c r="AZ61" s="2742"/>
      <c r="BA61" s="2742"/>
      <c r="BB61" s="2742"/>
      <c r="BC61" s="2742"/>
      <c r="BD61" s="2742"/>
      <c r="BE61" s="2742"/>
      <c r="BF61" s="637"/>
      <c r="BG61" s="2721"/>
      <c r="BH61" s="2722"/>
      <c r="BI61" s="2721"/>
      <c r="BJ61" s="2722"/>
      <c r="BK61" s="2721"/>
      <c r="BL61" s="2722"/>
      <c r="BM61" s="535"/>
      <c r="BN61" s="471"/>
    </row>
    <row r="62" spans="1:66" s="407" customFormat="1" ht="16.5" customHeight="1">
      <c r="A62" s="527"/>
      <c r="AQ62" s="632"/>
      <c r="AR62" s="58"/>
      <c r="AS62" s="63"/>
      <c r="AT62" s="638"/>
      <c r="AU62" s="2742"/>
      <c r="AV62" s="2742"/>
      <c r="AW62" s="2742"/>
      <c r="AX62" s="2742"/>
      <c r="AY62" s="2742"/>
      <c r="AZ62" s="2742"/>
      <c r="BA62" s="2742"/>
      <c r="BB62" s="2742"/>
      <c r="BC62" s="2742"/>
      <c r="BD62" s="2742"/>
      <c r="BE62" s="2742"/>
      <c r="BF62" s="637"/>
      <c r="BG62" s="636"/>
      <c r="BH62" s="635"/>
      <c r="BI62" s="635"/>
      <c r="BJ62" s="635"/>
      <c r="BK62" s="635"/>
      <c r="BL62" s="635"/>
      <c r="BM62" s="535"/>
      <c r="BN62" s="471"/>
    </row>
    <row r="63" spans="1:66" s="407" customFormat="1" ht="9.75" customHeight="1">
      <c r="A63" s="527"/>
      <c r="C63" s="436"/>
      <c r="D63" s="565"/>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603"/>
      <c r="AJ63" s="603"/>
      <c r="AK63" s="603"/>
      <c r="AL63" s="603"/>
      <c r="AM63" s="603"/>
      <c r="AN63" s="603"/>
      <c r="AO63" s="603"/>
      <c r="AP63" s="603"/>
      <c r="AQ63" s="632"/>
      <c r="AR63" s="58"/>
      <c r="AS63" s="63"/>
      <c r="AT63" s="603"/>
      <c r="AU63" s="569"/>
      <c r="AV63" s="569"/>
      <c r="AW63" s="569"/>
      <c r="AX63" s="569"/>
      <c r="AY63" s="569"/>
      <c r="AZ63" s="569"/>
      <c r="BA63" s="569"/>
      <c r="BB63" s="569"/>
      <c r="BD63" s="569"/>
      <c r="BE63" s="569"/>
      <c r="BF63" s="603"/>
      <c r="BG63" s="603"/>
      <c r="BH63" s="603"/>
      <c r="BI63" s="603"/>
      <c r="BJ63" s="603"/>
      <c r="BK63" s="603"/>
      <c r="BL63" s="227"/>
      <c r="BM63" s="535"/>
      <c r="BN63" s="471"/>
    </row>
    <row r="64" spans="1:66" s="407" customFormat="1" ht="12.75" customHeight="1">
      <c r="A64" s="525"/>
      <c r="B64" s="280"/>
      <c r="C64" s="634" t="s">
        <v>882</v>
      </c>
      <c r="D64" s="562"/>
      <c r="E64" s="195"/>
      <c r="F64" s="195"/>
      <c r="G64" s="195"/>
      <c r="H64" s="195"/>
      <c r="I64" s="195"/>
      <c r="J64" s="2739"/>
      <c r="K64" s="2739"/>
      <c r="L64" s="2739"/>
      <c r="M64" s="2739"/>
      <c r="N64" s="2739"/>
      <c r="O64" s="2739"/>
      <c r="P64" s="2739"/>
      <c r="Q64" s="2739"/>
      <c r="R64" s="2739"/>
      <c r="S64" s="2739"/>
      <c r="T64" s="2739"/>
      <c r="U64" s="2739"/>
      <c r="V64" s="2739"/>
      <c r="W64" s="2739"/>
      <c r="X64" s="2739"/>
      <c r="Y64" s="2739"/>
      <c r="Z64" s="2739"/>
      <c r="AA64" s="2739"/>
      <c r="AB64" s="2739"/>
      <c r="AC64" s="2739"/>
      <c r="AD64" s="2739"/>
      <c r="AE64" s="2739"/>
      <c r="AF64" s="2739"/>
      <c r="AG64" s="2739"/>
      <c r="AH64" s="2739"/>
      <c r="AI64" s="2739"/>
      <c r="AJ64" s="2739"/>
      <c r="AK64" s="2739"/>
      <c r="AL64" s="2739"/>
      <c r="AM64" s="2739"/>
      <c r="AN64" s="2739"/>
      <c r="AO64" s="2739"/>
      <c r="AP64" s="2739"/>
      <c r="AQ64" s="632"/>
      <c r="AR64" s="58"/>
      <c r="AS64" s="63"/>
      <c r="AT64" s="634" t="s">
        <v>882</v>
      </c>
      <c r="AU64" s="633"/>
      <c r="AV64" s="633"/>
      <c r="AW64" s="633"/>
      <c r="AX64" s="633"/>
      <c r="AY64" s="633"/>
      <c r="AZ64" s="633"/>
      <c r="BA64" s="2740"/>
      <c r="BB64" s="2740"/>
      <c r="BC64" s="2740"/>
      <c r="BD64" s="2740"/>
      <c r="BE64" s="2740"/>
      <c r="BF64" s="2740"/>
      <c r="BG64" s="2740"/>
      <c r="BH64" s="2740"/>
      <c r="BI64" s="2740"/>
      <c r="BJ64" s="2740"/>
      <c r="BK64" s="2740"/>
      <c r="BL64" s="2740"/>
      <c r="BM64" s="535"/>
      <c r="BN64" s="471"/>
    </row>
    <row r="65" spans="1:66" s="407" customFormat="1" ht="6" customHeight="1">
      <c r="A65" s="527"/>
      <c r="C65" s="226"/>
      <c r="D65" s="226"/>
      <c r="E65" s="226"/>
      <c r="F65" s="226"/>
      <c r="G65" s="226"/>
      <c r="H65" s="226"/>
      <c r="I65" s="226"/>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3"/>
      <c r="AL65" s="603"/>
      <c r="AM65" s="603"/>
      <c r="AN65" s="603"/>
      <c r="AO65" s="603"/>
      <c r="AP65" s="603"/>
      <c r="AQ65" s="632"/>
      <c r="AR65" s="58"/>
      <c r="AS65" s="63"/>
      <c r="AT65" s="58"/>
      <c r="AU65" s="58"/>
      <c r="AV65" s="58"/>
      <c r="AW65" s="58"/>
      <c r="AX65" s="58"/>
      <c r="AY65" s="58"/>
      <c r="AZ65" s="58"/>
      <c r="BA65" s="58"/>
      <c r="BB65" s="58"/>
      <c r="BD65" s="58"/>
      <c r="BE65" s="58"/>
      <c r="BF65" s="58"/>
      <c r="BG65" s="58"/>
      <c r="BH65" s="58"/>
      <c r="BI65" s="58"/>
      <c r="BJ65" s="58"/>
      <c r="BK65" s="58"/>
      <c r="BL65" s="280"/>
      <c r="BM65" s="535"/>
      <c r="BN65" s="471"/>
    </row>
    <row r="66" spans="1:66" s="280" customFormat="1" ht="6.75" customHeight="1" thickBot="1">
      <c r="A66" s="631"/>
      <c r="B66" s="549"/>
      <c r="C66" s="549"/>
      <c r="D66" s="549"/>
      <c r="E66" s="549"/>
      <c r="F66" s="549"/>
      <c r="G66" s="549"/>
      <c r="H66" s="549"/>
      <c r="I66" s="549"/>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2"/>
      <c r="AL66" s="532"/>
      <c r="AM66" s="532"/>
      <c r="AN66" s="532"/>
      <c r="AO66" s="532"/>
      <c r="AP66" s="532"/>
      <c r="AQ66" s="581"/>
      <c r="AR66" s="58"/>
      <c r="AS66" s="630"/>
      <c r="AT66" s="532"/>
      <c r="AU66" s="532"/>
      <c r="AV66" s="532"/>
      <c r="AW66" s="532"/>
      <c r="AX66" s="532"/>
      <c r="AY66" s="532"/>
      <c r="AZ66" s="532"/>
      <c r="BA66" s="532"/>
      <c r="BB66" s="532"/>
      <c r="BC66" s="549"/>
      <c r="BD66" s="532"/>
      <c r="BE66" s="532"/>
      <c r="BF66" s="532"/>
      <c r="BG66" s="532"/>
      <c r="BH66" s="532"/>
      <c r="BI66" s="532"/>
      <c r="BJ66" s="532"/>
      <c r="BK66" s="532"/>
      <c r="BL66" s="549"/>
      <c r="BM66" s="629"/>
      <c r="BN66" s="436"/>
    </row>
    <row r="67" spans="1:66" s="280" customFormat="1" ht="12" customHeight="1" thickBot="1">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D67" s="55"/>
      <c r="BE67" s="55"/>
      <c r="BF67" s="55"/>
      <c r="BG67" s="55"/>
      <c r="BH67" s="55"/>
      <c r="BI67" s="55"/>
      <c r="BK67" s="55"/>
      <c r="BL67" s="55"/>
      <c r="BN67" s="436"/>
    </row>
    <row r="68" spans="1:66" s="280" customFormat="1" ht="15" customHeight="1">
      <c r="A68" s="2727" t="s">
        <v>925</v>
      </c>
      <c r="B68" s="2728"/>
      <c r="C68" s="2728"/>
      <c r="D68" s="2728"/>
      <c r="E68" s="2728"/>
      <c r="F68" s="2728"/>
      <c r="G68" s="2728"/>
      <c r="H68" s="2728"/>
      <c r="I68" s="2728"/>
      <c r="J68" s="2728"/>
      <c r="K68" s="2728"/>
      <c r="L68" s="2728"/>
      <c r="M68" s="2728"/>
      <c r="N68" s="2728"/>
      <c r="O68" s="2728"/>
      <c r="P68" s="2728"/>
      <c r="Q68" s="2728"/>
      <c r="R68" s="2728"/>
      <c r="S68" s="2728"/>
      <c r="T68" s="2728"/>
      <c r="U68" s="2728"/>
      <c r="V68" s="2728"/>
      <c r="W68" s="2728"/>
      <c r="X68" s="2728"/>
      <c r="Y68" s="2728"/>
      <c r="Z68" s="2728"/>
      <c r="AA68" s="2728"/>
      <c r="AB68" s="2728"/>
      <c r="AC68" s="2728"/>
      <c r="AD68" s="2728"/>
      <c r="AE68" s="2728"/>
      <c r="AF68" s="2728"/>
      <c r="AG68" s="2728"/>
      <c r="AH68" s="2728"/>
      <c r="AI68" s="2728"/>
      <c r="AJ68" s="2728"/>
      <c r="AK68" s="2728"/>
      <c r="AL68" s="2728"/>
      <c r="AM68" s="2728"/>
      <c r="AN68" s="2728"/>
      <c r="AO68" s="2728"/>
      <c r="AP68" s="2728"/>
      <c r="AQ68" s="2728"/>
      <c r="AR68" s="2728"/>
      <c r="AS68" s="2728"/>
      <c r="AT68" s="2728"/>
      <c r="AU68" s="2728"/>
      <c r="AV68" s="2728"/>
      <c r="AW68" s="2728"/>
      <c r="AX68" s="2728"/>
      <c r="AY68" s="2728"/>
      <c r="AZ68" s="2728"/>
      <c r="BA68" s="2728"/>
      <c r="BB68" s="2728"/>
      <c r="BC68" s="2728"/>
      <c r="BD68" s="2728"/>
      <c r="BE68" s="2728"/>
      <c r="BF68" s="2728"/>
      <c r="BG68" s="2728"/>
      <c r="BH68" s="2728"/>
      <c r="BI68" s="2728"/>
      <c r="BJ68" s="2728"/>
      <c r="BK68" s="2728"/>
      <c r="BL68" s="2728"/>
      <c r="BM68" s="2729"/>
      <c r="BN68" s="436"/>
    </row>
    <row r="69" spans="1:66" s="280" customFormat="1" ht="9.75" customHeight="1">
      <c r="A69" s="541"/>
      <c r="B69" s="178"/>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D69" s="281"/>
      <c r="BE69" s="281"/>
      <c r="BF69" s="281"/>
      <c r="BG69" s="281"/>
      <c r="BH69" s="281"/>
      <c r="BI69" s="281"/>
      <c r="BJ69" s="281"/>
      <c r="BK69" s="281"/>
      <c r="BL69" s="281"/>
      <c r="BM69" s="628"/>
      <c r="BN69" s="436"/>
    </row>
    <row r="70" spans="1:66" s="280" customFormat="1" ht="12.75" customHeight="1">
      <c r="A70" s="54"/>
      <c r="B70" s="55"/>
      <c r="C70" s="171" t="s">
        <v>924</v>
      </c>
      <c r="D70" s="55"/>
      <c r="E70" s="55"/>
      <c r="F70" s="55"/>
      <c r="G70" s="55"/>
      <c r="H70" s="55"/>
      <c r="I70" s="55"/>
      <c r="J70" s="981"/>
      <c r="K70" s="75" t="s">
        <v>923</v>
      </c>
      <c r="M70" s="55"/>
      <c r="N70" s="55"/>
      <c r="O70" s="55"/>
      <c r="P70" s="55"/>
      <c r="Q70" s="55"/>
      <c r="R70" s="981"/>
      <c r="S70" s="75" t="s">
        <v>922</v>
      </c>
      <c r="U70" s="55"/>
      <c r="W70" s="55"/>
      <c r="X70" s="55"/>
      <c r="Y70" s="55"/>
      <c r="Z70" s="981"/>
      <c r="AA70" s="171" t="s">
        <v>921</v>
      </c>
      <c r="AB70" s="55"/>
      <c r="AD70" s="55"/>
      <c r="AI70" s="55"/>
      <c r="AJ70" s="55"/>
      <c r="AK70" s="55"/>
      <c r="AL70" s="55"/>
      <c r="AM70" s="55"/>
      <c r="AN70" s="55"/>
      <c r="AO70" s="55"/>
      <c r="AP70" s="55"/>
      <c r="AQ70" s="55"/>
      <c r="AR70" s="55"/>
      <c r="AT70" s="171"/>
      <c r="AU70" s="171"/>
      <c r="AV70" s="171"/>
      <c r="AW70" s="55"/>
      <c r="AX70" s="55"/>
      <c r="AY70" s="55"/>
      <c r="BB70" s="55"/>
      <c r="BD70" s="615"/>
      <c r="BE70" s="627"/>
      <c r="BF70" s="615"/>
      <c r="BG70" s="627"/>
      <c r="BH70" s="627"/>
      <c r="BI70" s="627"/>
      <c r="BJ70" s="627"/>
      <c r="BK70" s="615"/>
      <c r="BL70" s="615"/>
      <c r="BM70" s="618"/>
    </row>
    <row r="71" spans="1:66" s="280" customFormat="1" ht="11.25" customHeight="1">
      <c r="A71" s="525"/>
      <c r="C71" s="55"/>
      <c r="Z71" s="55"/>
      <c r="AA71" s="55"/>
      <c r="AB71" s="55"/>
      <c r="AC71" s="55"/>
      <c r="AD71" s="55"/>
      <c r="AE71" s="55"/>
      <c r="AF71" s="55"/>
      <c r="AG71" s="2730" t="s">
        <v>398</v>
      </c>
      <c r="AH71" s="2731"/>
      <c r="AI71" s="2730" t="s">
        <v>397</v>
      </c>
      <c r="AJ71" s="2731"/>
      <c r="AK71" s="2730" t="s">
        <v>906</v>
      </c>
      <c r="AL71" s="2731"/>
      <c r="AM71" s="55"/>
      <c r="AN71" s="55"/>
      <c r="AO71" s="55"/>
      <c r="AP71" s="55"/>
      <c r="AQ71" s="55"/>
      <c r="AR71" s="55"/>
      <c r="AS71" s="55"/>
      <c r="AT71" s="55"/>
      <c r="AU71" s="55"/>
      <c r="AV71" s="55"/>
      <c r="AW71" s="55"/>
      <c r="AX71" s="55"/>
      <c r="AY71" s="55"/>
      <c r="AZ71" s="55"/>
      <c r="BA71" s="55"/>
      <c r="BB71" s="55"/>
      <c r="BD71" s="616"/>
      <c r="BE71" s="616"/>
      <c r="BF71" s="2730" t="s">
        <v>398</v>
      </c>
      <c r="BG71" s="2731"/>
      <c r="BH71" s="2730" t="s">
        <v>397</v>
      </c>
      <c r="BI71" s="2731"/>
      <c r="BJ71" s="2730" t="s">
        <v>906</v>
      </c>
      <c r="BK71" s="2731"/>
      <c r="BL71" s="615"/>
      <c r="BM71" s="618"/>
    </row>
    <row r="72" spans="1:66" s="280" customFormat="1" ht="7.5" customHeight="1">
      <c r="A72" s="52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2733" t="s">
        <v>920</v>
      </c>
      <c r="AQ72" s="2733"/>
      <c r="AR72" s="2733"/>
      <c r="AS72" s="2733"/>
      <c r="AT72" s="2733"/>
      <c r="AU72" s="2733"/>
      <c r="AV72" s="2733"/>
      <c r="AW72" s="2733"/>
      <c r="AX72" s="2733"/>
      <c r="AY72" s="2733"/>
      <c r="AZ72" s="2733"/>
      <c r="BA72" s="2733"/>
      <c r="BB72" s="2733"/>
      <c r="BC72" s="2733"/>
      <c r="BD72" s="2733"/>
      <c r="BE72" s="605"/>
      <c r="BF72" s="616"/>
      <c r="BG72" s="616"/>
      <c r="BH72" s="616"/>
      <c r="BI72" s="616"/>
      <c r="BJ72" s="616"/>
      <c r="BK72" s="616"/>
      <c r="BL72" s="615"/>
      <c r="BM72" s="618"/>
    </row>
    <row r="73" spans="1:66" s="280" customFormat="1" ht="12.75" customHeight="1">
      <c r="A73" s="525"/>
      <c r="B73" s="227" t="s">
        <v>903</v>
      </c>
      <c r="C73" s="178" t="s">
        <v>919</v>
      </c>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2735"/>
      <c r="AH73" s="2736"/>
      <c r="AI73" s="2735"/>
      <c r="AJ73" s="2736"/>
      <c r="AK73" s="2735"/>
      <c r="AL73" s="2736"/>
      <c r="AM73" s="55"/>
      <c r="AN73" s="55"/>
      <c r="AO73" s="594" t="s">
        <v>888</v>
      </c>
      <c r="AP73" s="2733"/>
      <c r="AQ73" s="2733"/>
      <c r="AR73" s="2733"/>
      <c r="AS73" s="2733"/>
      <c r="AT73" s="2733"/>
      <c r="AU73" s="2733"/>
      <c r="AV73" s="2733"/>
      <c r="AW73" s="2733"/>
      <c r="AX73" s="2733"/>
      <c r="AY73" s="2733"/>
      <c r="AZ73" s="2733"/>
      <c r="BA73" s="2733"/>
      <c r="BB73" s="2733"/>
      <c r="BC73" s="2733"/>
      <c r="BD73" s="2733"/>
      <c r="BE73" s="605"/>
      <c r="BF73" s="616"/>
      <c r="BG73" s="616"/>
      <c r="BH73" s="616"/>
      <c r="BI73" s="616"/>
      <c r="BJ73" s="616"/>
      <c r="BK73" s="616"/>
      <c r="BL73" s="615"/>
      <c r="BM73" s="618"/>
    </row>
    <row r="74" spans="1:66" s="280" customFormat="1" ht="7.5" customHeight="1">
      <c r="A74" s="52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94"/>
      <c r="AP74" s="2733"/>
      <c r="AQ74" s="2733"/>
      <c r="AR74" s="2733"/>
      <c r="AS74" s="2733"/>
      <c r="AT74" s="2733"/>
      <c r="AU74" s="2733"/>
      <c r="AV74" s="2733"/>
      <c r="AW74" s="2733"/>
      <c r="AX74" s="2733"/>
      <c r="AY74" s="2733"/>
      <c r="AZ74" s="2733"/>
      <c r="BA74" s="2733"/>
      <c r="BB74" s="2733"/>
      <c r="BC74" s="2733"/>
      <c r="BD74" s="2733"/>
      <c r="BE74" s="605"/>
      <c r="BF74" s="616"/>
      <c r="BG74" s="616"/>
      <c r="BH74" s="616"/>
      <c r="BI74" s="616"/>
      <c r="BJ74" s="616"/>
      <c r="BK74" s="616"/>
      <c r="BL74" s="615"/>
      <c r="BM74" s="618"/>
    </row>
    <row r="75" spans="1:66" s="280" customFormat="1" ht="12.75" customHeight="1">
      <c r="A75" s="626"/>
      <c r="B75" s="598" t="s">
        <v>902</v>
      </c>
      <c r="C75" s="2725" t="s">
        <v>918</v>
      </c>
      <c r="D75" s="2725"/>
      <c r="E75" s="2725"/>
      <c r="F75" s="2725"/>
      <c r="G75" s="2725"/>
      <c r="H75" s="2725"/>
      <c r="I75" s="2725"/>
      <c r="J75" s="2725"/>
      <c r="K75" s="2725"/>
      <c r="L75" s="2725"/>
      <c r="M75" s="2725"/>
      <c r="N75" s="2725"/>
      <c r="O75" s="2725"/>
      <c r="P75" s="2725"/>
      <c r="Q75" s="2725"/>
      <c r="R75" s="2725"/>
      <c r="S75" s="2725"/>
      <c r="T75" s="2725"/>
      <c r="U75" s="2725"/>
      <c r="V75" s="2725"/>
      <c r="W75" s="2725"/>
      <c r="X75" s="2725"/>
      <c r="Y75" s="2725"/>
      <c r="Z75" s="2725"/>
      <c r="AA75" s="2725"/>
      <c r="AB75" s="2725"/>
      <c r="AC75" s="2725"/>
      <c r="AD75" s="2725"/>
      <c r="AE75" s="2725"/>
      <c r="AF75" s="2726"/>
      <c r="AG75" s="2735"/>
      <c r="AH75" s="2736"/>
      <c r="AI75" s="2735"/>
      <c r="AJ75" s="2736"/>
      <c r="AK75" s="2735"/>
      <c r="AL75" s="2736"/>
      <c r="AM75" s="594"/>
      <c r="AN75" s="594"/>
      <c r="AO75" s="598"/>
      <c r="AP75" s="2733"/>
      <c r="AQ75" s="2733"/>
      <c r="AR75" s="2733"/>
      <c r="AS75" s="2733"/>
      <c r="AT75" s="2733"/>
      <c r="AU75" s="2733"/>
      <c r="AV75" s="2733"/>
      <c r="AW75" s="2733"/>
      <c r="AX75" s="2733"/>
      <c r="AY75" s="2733"/>
      <c r="AZ75" s="2733"/>
      <c r="BA75" s="2733"/>
      <c r="BB75" s="2733"/>
      <c r="BC75" s="2733"/>
      <c r="BD75" s="2733"/>
      <c r="BE75" s="605"/>
      <c r="BF75" s="2721"/>
      <c r="BG75" s="2722"/>
      <c r="BH75" s="2721"/>
      <c r="BI75" s="2722"/>
      <c r="BJ75" s="2721"/>
      <c r="BK75" s="2722"/>
      <c r="BL75" s="624"/>
      <c r="BM75" s="618"/>
    </row>
    <row r="76" spans="1:66" s="280" customFormat="1" ht="6" customHeight="1">
      <c r="A76" s="626"/>
      <c r="B76" s="598"/>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5"/>
      <c r="AG76" s="195"/>
      <c r="AH76" s="195"/>
      <c r="AI76" s="195"/>
      <c r="AJ76" s="195"/>
      <c r="AK76" s="195"/>
      <c r="AL76" s="195"/>
      <c r="AM76" s="594"/>
      <c r="AN76" s="594"/>
      <c r="AO76" s="598"/>
      <c r="AP76" s="605"/>
      <c r="AQ76" s="605"/>
      <c r="AR76" s="605"/>
      <c r="AS76" s="605"/>
      <c r="AT76" s="605"/>
      <c r="AU76" s="605"/>
      <c r="AV76" s="605"/>
      <c r="AW76" s="605"/>
      <c r="AX76" s="605"/>
      <c r="AY76" s="605"/>
      <c r="AZ76" s="605"/>
      <c r="BA76" s="605"/>
      <c r="BB76" s="605"/>
      <c r="BC76" s="605"/>
      <c r="BD76" s="605"/>
      <c r="BE76" s="605"/>
      <c r="BF76" s="616"/>
      <c r="BG76" s="616"/>
      <c r="BH76" s="616"/>
      <c r="BI76" s="616"/>
      <c r="BJ76" s="616"/>
      <c r="BK76" s="616"/>
      <c r="BL76" s="615"/>
      <c r="BM76" s="618"/>
    </row>
    <row r="77" spans="1:66" ht="12.75" customHeight="1">
      <c r="A77" s="625"/>
      <c r="B77" s="598" t="s">
        <v>899</v>
      </c>
      <c r="C77" s="2719" t="s">
        <v>917</v>
      </c>
      <c r="D77" s="2719"/>
      <c r="E77" s="2719"/>
      <c r="F77" s="2719"/>
      <c r="G77" s="2719"/>
      <c r="H77" s="2719"/>
      <c r="I77" s="2719"/>
      <c r="J77" s="2719"/>
      <c r="K77" s="2719"/>
      <c r="L77" s="2719"/>
      <c r="M77" s="2719"/>
      <c r="N77" s="2719"/>
      <c r="O77" s="2719"/>
      <c r="P77" s="2719"/>
      <c r="Q77" s="2719"/>
      <c r="R77" s="2719"/>
      <c r="S77" s="2719"/>
      <c r="T77" s="2719"/>
      <c r="U77" s="2719"/>
      <c r="V77" s="2719"/>
      <c r="W77" s="2719"/>
      <c r="X77" s="2719"/>
      <c r="Y77" s="2719"/>
      <c r="Z77" s="2719"/>
      <c r="AA77" s="2719"/>
      <c r="AB77" s="2719"/>
      <c r="AC77" s="2719"/>
      <c r="AD77" s="2719"/>
      <c r="AE77" s="2719"/>
      <c r="AF77" s="195"/>
      <c r="AG77" s="2735"/>
      <c r="AH77" s="2736"/>
      <c r="AI77" s="2735"/>
      <c r="AJ77" s="2736"/>
      <c r="AK77" s="2735"/>
      <c r="AL77" s="2736"/>
      <c r="AM77" s="594"/>
      <c r="AN77" s="594"/>
      <c r="AO77" s="594" t="s">
        <v>885</v>
      </c>
      <c r="AP77" s="2733" t="s">
        <v>916</v>
      </c>
      <c r="AQ77" s="2733"/>
      <c r="AR77" s="2733"/>
      <c r="AS77" s="2733"/>
      <c r="AT77" s="2733"/>
      <c r="AU77" s="2733"/>
      <c r="AV77" s="2733"/>
      <c r="AW77" s="2733"/>
      <c r="AX77" s="2733"/>
      <c r="AY77" s="2733"/>
      <c r="AZ77" s="2733"/>
      <c r="BA77" s="2733"/>
      <c r="BB77" s="2733"/>
      <c r="BC77" s="2733"/>
      <c r="BD77" s="2733"/>
      <c r="BE77" s="605"/>
      <c r="BF77" s="616"/>
      <c r="BG77" s="616"/>
      <c r="BH77" s="616"/>
      <c r="BI77" s="616"/>
      <c r="BJ77" s="616"/>
      <c r="BK77" s="616"/>
      <c r="BL77" s="615"/>
      <c r="BM77" s="618"/>
    </row>
    <row r="78" spans="1:66" ht="6" customHeight="1">
      <c r="A78" s="625"/>
      <c r="B78" s="598"/>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5"/>
      <c r="AG78" s="195"/>
      <c r="AH78" s="195"/>
      <c r="AI78" s="195"/>
      <c r="AJ78" s="195"/>
      <c r="AK78" s="195"/>
      <c r="AL78" s="195"/>
      <c r="AM78" s="594"/>
      <c r="AN78" s="594"/>
      <c r="AO78" s="598"/>
      <c r="AP78" s="2733"/>
      <c r="AQ78" s="2733"/>
      <c r="AR78" s="2733"/>
      <c r="AS78" s="2733"/>
      <c r="AT78" s="2733"/>
      <c r="AU78" s="2733"/>
      <c r="AV78" s="2733"/>
      <c r="AW78" s="2733"/>
      <c r="AX78" s="2733"/>
      <c r="AY78" s="2733"/>
      <c r="AZ78" s="2733"/>
      <c r="BA78" s="2733"/>
      <c r="BB78" s="2733"/>
      <c r="BC78" s="2733"/>
      <c r="BD78" s="2733"/>
      <c r="BE78" s="605"/>
      <c r="BF78" s="616"/>
      <c r="BG78" s="616"/>
      <c r="BH78" s="616"/>
      <c r="BI78" s="616"/>
      <c r="BJ78" s="616"/>
      <c r="BK78" s="616"/>
      <c r="BL78" s="615"/>
      <c r="BM78" s="618"/>
    </row>
    <row r="79" spans="1:66" ht="12.75" customHeight="1">
      <c r="A79" s="625"/>
      <c r="B79" s="623" t="s">
        <v>895</v>
      </c>
      <c r="C79" s="2738" t="s">
        <v>1021</v>
      </c>
      <c r="D79" s="2738"/>
      <c r="E79" s="2738"/>
      <c r="F79" s="2738"/>
      <c r="G79" s="2738"/>
      <c r="H79" s="2738"/>
      <c r="I79" s="2738"/>
      <c r="J79" s="2738"/>
      <c r="K79" s="2738"/>
      <c r="L79" s="2738"/>
      <c r="M79" s="2738"/>
      <c r="N79" s="2738"/>
      <c r="O79" s="2738"/>
      <c r="P79" s="2738"/>
      <c r="Q79" s="2738"/>
      <c r="R79" s="2738"/>
      <c r="S79" s="2738"/>
      <c r="T79" s="2738"/>
      <c r="U79" s="2738"/>
      <c r="V79" s="2738"/>
      <c r="W79" s="2738"/>
      <c r="X79" s="2738"/>
      <c r="Y79" s="2738"/>
      <c r="Z79" s="2738"/>
      <c r="AA79" s="2738"/>
      <c r="AB79" s="2738"/>
      <c r="AC79" s="2738"/>
      <c r="AD79" s="2738"/>
      <c r="AE79" s="2738"/>
      <c r="AF79" s="195"/>
      <c r="AG79" s="2735"/>
      <c r="AH79" s="2736"/>
      <c r="AI79" s="2735"/>
      <c r="AJ79" s="2736"/>
      <c r="AK79" s="2735"/>
      <c r="AL79" s="2736"/>
      <c r="AM79" s="594"/>
      <c r="AN79" s="594"/>
      <c r="AO79" s="227"/>
      <c r="AP79" s="2733"/>
      <c r="AQ79" s="2733"/>
      <c r="AR79" s="2733"/>
      <c r="AS79" s="2733"/>
      <c r="AT79" s="2733"/>
      <c r="AU79" s="2733"/>
      <c r="AV79" s="2733"/>
      <c r="AW79" s="2733"/>
      <c r="AX79" s="2733"/>
      <c r="AY79" s="2733"/>
      <c r="AZ79" s="2733"/>
      <c r="BA79" s="2733"/>
      <c r="BB79" s="2733"/>
      <c r="BC79" s="2733"/>
      <c r="BD79" s="2733"/>
      <c r="BE79" s="605"/>
      <c r="BF79" s="2721"/>
      <c r="BG79" s="2722"/>
      <c r="BH79" s="2721"/>
      <c r="BI79" s="2722"/>
      <c r="BJ79" s="2721"/>
      <c r="BK79" s="2722"/>
      <c r="BL79" s="615"/>
      <c r="BM79" s="618"/>
    </row>
    <row r="80" spans="1:66" ht="6" customHeight="1">
      <c r="A80" s="625"/>
      <c r="B80" s="623"/>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5"/>
      <c r="AG80" s="195"/>
      <c r="AH80" s="195"/>
      <c r="AI80" s="195"/>
      <c r="AJ80" s="195"/>
      <c r="AK80" s="195"/>
      <c r="AL80" s="195"/>
      <c r="AM80" s="594"/>
      <c r="AN80" s="594"/>
      <c r="AO80" s="594"/>
      <c r="AP80" s="280"/>
      <c r="AQ80" s="196"/>
      <c r="AR80" s="196"/>
      <c r="AS80" s="196"/>
      <c r="AT80" s="196"/>
      <c r="AU80" s="196"/>
      <c r="AV80" s="196"/>
      <c r="AW80" s="196"/>
      <c r="AX80" s="196"/>
      <c r="AY80" s="196"/>
      <c r="AZ80" s="196"/>
      <c r="BA80" s="196"/>
      <c r="BB80" s="196"/>
      <c r="BC80" s="280"/>
      <c r="BD80" s="624"/>
      <c r="BE80" s="624"/>
      <c r="BF80" s="616"/>
      <c r="BG80" s="616"/>
      <c r="BH80" s="616"/>
      <c r="BI80" s="616"/>
      <c r="BJ80" s="616"/>
      <c r="BK80" s="616"/>
      <c r="BL80" s="615"/>
      <c r="BM80" s="618"/>
    </row>
    <row r="81" spans="1:67" s="280" customFormat="1" ht="12.75" customHeight="1">
      <c r="A81" s="622"/>
      <c r="B81" s="623" t="s">
        <v>891</v>
      </c>
      <c r="C81" s="2719" t="s">
        <v>915</v>
      </c>
      <c r="D81" s="2719"/>
      <c r="E81" s="2719"/>
      <c r="F81" s="2719"/>
      <c r="G81" s="2719"/>
      <c r="H81" s="2719"/>
      <c r="I81" s="2719"/>
      <c r="J81" s="2719"/>
      <c r="K81" s="2719"/>
      <c r="L81" s="2719"/>
      <c r="M81" s="2719"/>
      <c r="N81" s="2719"/>
      <c r="O81" s="2719"/>
      <c r="P81" s="2719"/>
      <c r="Q81" s="2719"/>
      <c r="R81" s="2719"/>
      <c r="S81" s="2719"/>
      <c r="T81" s="2719"/>
      <c r="U81" s="2719"/>
      <c r="V81" s="2719"/>
      <c r="W81" s="2719"/>
      <c r="X81" s="2719"/>
      <c r="Y81" s="2719"/>
      <c r="Z81" s="2719"/>
      <c r="AA81" s="2719"/>
      <c r="AB81" s="2719"/>
      <c r="AC81" s="2719"/>
      <c r="AD81" s="2719"/>
      <c r="AE81" s="2719"/>
      <c r="AF81" s="195"/>
      <c r="AG81" s="2735"/>
      <c r="AH81" s="2736"/>
      <c r="AI81" s="2735"/>
      <c r="AJ81" s="2736"/>
      <c r="AK81" s="2735"/>
      <c r="AL81" s="2736"/>
      <c r="AM81" s="594"/>
      <c r="AN81" s="594"/>
      <c r="AO81" s="594" t="s">
        <v>914</v>
      </c>
      <c r="AP81" s="2718" t="s">
        <v>913</v>
      </c>
      <c r="AQ81" s="2718"/>
      <c r="AR81" s="2718"/>
      <c r="AS81" s="2718"/>
      <c r="AT81" s="2718"/>
      <c r="AU81" s="2718"/>
      <c r="AV81" s="2718"/>
      <c r="AW81" s="2718"/>
      <c r="AX81" s="2718"/>
      <c r="AY81" s="2718"/>
      <c r="AZ81" s="2718"/>
      <c r="BA81" s="2718"/>
      <c r="BB81" s="2718"/>
      <c r="BC81" s="2718"/>
      <c r="BD81" s="2718"/>
      <c r="BE81" s="602"/>
      <c r="BF81" s="616"/>
      <c r="BG81" s="616"/>
      <c r="BH81" s="616"/>
      <c r="BI81" s="616"/>
      <c r="BJ81" s="616"/>
      <c r="BK81" s="616"/>
      <c r="BL81" s="615"/>
      <c r="BM81" s="618"/>
    </row>
    <row r="82" spans="1:67" s="280" customFormat="1" ht="6" customHeight="1">
      <c r="A82" s="622"/>
      <c r="B82" s="623"/>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5"/>
      <c r="AG82" s="195"/>
      <c r="AH82" s="195"/>
      <c r="AI82" s="195"/>
      <c r="AJ82" s="195"/>
      <c r="AK82" s="195"/>
      <c r="AL82" s="195"/>
      <c r="AM82" s="594"/>
      <c r="AN82" s="594"/>
      <c r="AO82" s="594"/>
      <c r="AP82" s="2718"/>
      <c r="AQ82" s="2718"/>
      <c r="AR82" s="2718"/>
      <c r="AS82" s="2718"/>
      <c r="AT82" s="2718"/>
      <c r="AU82" s="2718"/>
      <c r="AV82" s="2718"/>
      <c r="AW82" s="2718"/>
      <c r="AX82" s="2718"/>
      <c r="AY82" s="2718"/>
      <c r="AZ82" s="2718"/>
      <c r="BA82" s="2718"/>
      <c r="BB82" s="2718"/>
      <c r="BC82" s="2718"/>
      <c r="BD82" s="2718"/>
      <c r="BE82" s="602"/>
      <c r="BF82" s="616"/>
      <c r="BG82" s="616"/>
      <c r="BH82" s="616"/>
      <c r="BI82" s="616"/>
      <c r="BJ82" s="616"/>
      <c r="BK82" s="616"/>
      <c r="BL82" s="615"/>
      <c r="BM82" s="618"/>
    </row>
    <row r="83" spans="1:67" s="280" customFormat="1" ht="12.75" customHeight="1">
      <c r="A83" s="622"/>
      <c r="C83" s="2719" t="s">
        <v>912</v>
      </c>
      <c r="D83" s="2719"/>
      <c r="E83" s="2719"/>
      <c r="F83" s="2719"/>
      <c r="G83" s="2719"/>
      <c r="H83" s="2719"/>
      <c r="I83" s="2719"/>
      <c r="J83" s="2719"/>
      <c r="K83" s="2719"/>
      <c r="L83" s="2719"/>
      <c r="M83" s="2719"/>
      <c r="N83" s="2719"/>
      <c r="O83" s="2719"/>
      <c r="P83" s="2719"/>
      <c r="Q83" s="2719"/>
      <c r="R83" s="2719"/>
      <c r="S83" s="2719"/>
      <c r="T83" s="2719"/>
      <c r="U83" s="2719"/>
      <c r="V83" s="2719"/>
      <c r="W83" s="2719"/>
      <c r="X83" s="2719"/>
      <c r="Y83" s="2719"/>
      <c r="Z83" s="2719"/>
      <c r="AA83" s="2719"/>
      <c r="AB83" s="2719"/>
      <c r="AC83" s="2719"/>
      <c r="AD83" s="2719"/>
      <c r="AE83" s="2719"/>
      <c r="AF83" s="195"/>
      <c r="AG83" s="2735"/>
      <c r="AH83" s="2736"/>
      <c r="AI83" s="2735"/>
      <c r="AJ83" s="2736"/>
      <c r="AK83" s="2735"/>
      <c r="AL83" s="2736"/>
      <c r="AM83" s="594"/>
      <c r="AN83" s="594"/>
      <c r="AO83" s="227"/>
      <c r="AP83" s="2718"/>
      <c r="AQ83" s="2718"/>
      <c r="AR83" s="2718"/>
      <c r="AS83" s="2718"/>
      <c r="AT83" s="2718"/>
      <c r="AU83" s="2718"/>
      <c r="AV83" s="2718"/>
      <c r="AW83" s="2718"/>
      <c r="AX83" s="2718"/>
      <c r="AY83" s="2718"/>
      <c r="AZ83" s="2718"/>
      <c r="BA83" s="2718"/>
      <c r="BB83" s="2718"/>
      <c r="BC83" s="2718"/>
      <c r="BD83" s="2718"/>
      <c r="BE83" s="602"/>
      <c r="BF83" s="2721"/>
      <c r="BG83" s="2722"/>
      <c r="BH83" s="2721"/>
      <c r="BI83" s="2722"/>
      <c r="BJ83" s="2721"/>
      <c r="BK83" s="2722"/>
      <c r="BL83" s="615"/>
      <c r="BM83" s="618"/>
    </row>
    <row r="84" spans="1:67" s="280" customFormat="1" ht="6" customHeight="1">
      <c r="A84" s="622"/>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M84" s="227"/>
      <c r="AN84" s="227"/>
      <c r="AO84" s="594"/>
      <c r="AQ84" s="196"/>
      <c r="AR84" s="196"/>
      <c r="AS84" s="196"/>
      <c r="AT84" s="196"/>
      <c r="AU84" s="196"/>
      <c r="AV84" s="196"/>
      <c r="AW84" s="196"/>
      <c r="AX84" s="196"/>
      <c r="AY84" s="196"/>
      <c r="AZ84" s="196"/>
      <c r="BA84" s="196"/>
      <c r="BB84" s="196"/>
      <c r="BD84" s="624"/>
      <c r="BE84" s="624"/>
      <c r="BF84" s="616"/>
      <c r="BG84" s="616"/>
      <c r="BH84" s="616"/>
      <c r="BI84" s="616"/>
      <c r="BJ84" s="616"/>
      <c r="BK84" s="616"/>
      <c r="BL84" s="615"/>
      <c r="BM84" s="618"/>
    </row>
    <row r="85" spans="1:67" s="280" customFormat="1" ht="12.75" customHeight="1">
      <c r="A85" s="622"/>
      <c r="B85" s="623" t="s">
        <v>886</v>
      </c>
      <c r="C85" s="2734" t="s">
        <v>911</v>
      </c>
      <c r="D85" s="2734"/>
      <c r="E85" s="2734"/>
      <c r="F85" s="2734"/>
      <c r="G85" s="2734"/>
      <c r="H85" s="2734"/>
      <c r="I85" s="2734"/>
      <c r="J85" s="2734"/>
      <c r="K85" s="2734"/>
      <c r="L85" s="2734"/>
      <c r="M85" s="2734"/>
      <c r="N85" s="2734"/>
      <c r="O85" s="2734"/>
      <c r="P85" s="2734"/>
      <c r="Q85" s="2734"/>
      <c r="R85" s="2734"/>
      <c r="S85" s="2734"/>
      <c r="T85" s="2734"/>
      <c r="U85" s="2734"/>
      <c r="V85" s="2734"/>
      <c r="W85" s="2734"/>
      <c r="X85" s="2734"/>
      <c r="Y85" s="2734"/>
      <c r="Z85" s="2734"/>
      <c r="AA85" s="2734"/>
      <c r="AB85" s="2734"/>
      <c r="AC85" s="2734"/>
      <c r="AD85" s="2734"/>
      <c r="AE85" s="2734"/>
      <c r="AF85" s="195"/>
      <c r="AG85" s="2735"/>
      <c r="AH85" s="2736"/>
      <c r="AI85" s="2735"/>
      <c r="AJ85" s="2736"/>
      <c r="AK85" s="2735"/>
      <c r="AL85" s="2736"/>
      <c r="AM85" s="594"/>
      <c r="AN85" s="594"/>
      <c r="AO85" s="594" t="s">
        <v>910</v>
      </c>
      <c r="AP85" s="2737" t="s">
        <v>909</v>
      </c>
      <c r="AQ85" s="2737"/>
      <c r="AR85" s="2737"/>
      <c r="AS85" s="2737"/>
      <c r="AT85" s="2737"/>
      <c r="AU85" s="2737"/>
      <c r="AV85" s="2737"/>
      <c r="AW85" s="2737"/>
      <c r="AX85" s="2737"/>
      <c r="AY85" s="2737"/>
      <c r="AZ85" s="2737"/>
      <c r="BA85" s="2737"/>
      <c r="BB85" s="2737"/>
      <c r="BC85" s="2737"/>
      <c r="BD85" s="2737"/>
      <c r="BE85" s="619"/>
      <c r="BF85" s="616"/>
      <c r="BG85" s="616"/>
      <c r="BH85" s="616"/>
      <c r="BI85" s="616"/>
      <c r="BJ85" s="616"/>
      <c r="BK85" s="616"/>
      <c r="BL85" s="615"/>
      <c r="BM85" s="618"/>
    </row>
    <row r="86" spans="1:67" s="280" customFormat="1" ht="6" customHeight="1">
      <c r="A86" s="622"/>
      <c r="B86" s="621"/>
      <c r="C86" s="2734"/>
      <c r="D86" s="2734"/>
      <c r="E86" s="2734"/>
      <c r="F86" s="2734"/>
      <c r="G86" s="2734"/>
      <c r="H86" s="2734"/>
      <c r="I86" s="2734"/>
      <c r="J86" s="2734"/>
      <c r="K86" s="2734"/>
      <c r="L86" s="2734"/>
      <c r="M86" s="2734"/>
      <c r="N86" s="2734"/>
      <c r="O86" s="2734"/>
      <c r="P86" s="2734"/>
      <c r="Q86" s="2734"/>
      <c r="R86" s="2734"/>
      <c r="S86" s="2734"/>
      <c r="T86" s="2734"/>
      <c r="U86" s="2734"/>
      <c r="V86" s="2734"/>
      <c r="W86" s="2734"/>
      <c r="X86" s="2734"/>
      <c r="Y86" s="2734"/>
      <c r="Z86" s="2734"/>
      <c r="AA86" s="2734"/>
      <c r="AB86" s="2734"/>
      <c r="AC86" s="2734"/>
      <c r="AD86" s="2734"/>
      <c r="AE86" s="2734"/>
      <c r="AF86" s="195"/>
      <c r="AG86" s="195"/>
      <c r="AH86" s="195"/>
      <c r="AI86" s="195"/>
      <c r="AJ86" s="195"/>
      <c r="AK86" s="195"/>
      <c r="AL86" s="195"/>
      <c r="AM86" s="594"/>
      <c r="AN86" s="594"/>
      <c r="AO86" s="594"/>
      <c r="AP86" s="2737"/>
      <c r="AQ86" s="2737"/>
      <c r="AR86" s="2737"/>
      <c r="AS86" s="2737"/>
      <c r="AT86" s="2737"/>
      <c r="AU86" s="2737"/>
      <c r="AV86" s="2737"/>
      <c r="AW86" s="2737"/>
      <c r="AX86" s="2737"/>
      <c r="AY86" s="2737"/>
      <c r="AZ86" s="2737"/>
      <c r="BA86" s="2737"/>
      <c r="BB86" s="2737"/>
      <c r="BC86" s="2737"/>
      <c r="BD86" s="2737"/>
      <c r="BE86" s="619"/>
      <c r="BF86" s="616"/>
      <c r="BG86" s="616"/>
      <c r="BH86" s="616"/>
      <c r="BI86" s="616"/>
      <c r="BJ86" s="616"/>
      <c r="BK86" s="616"/>
      <c r="BL86" s="615"/>
      <c r="BM86" s="618"/>
    </row>
    <row r="87" spans="1:67" s="280" customFormat="1" ht="12.75" customHeight="1">
      <c r="A87" s="620"/>
      <c r="B87" s="227"/>
      <c r="C87" s="2734"/>
      <c r="D87" s="2734"/>
      <c r="E87" s="2734"/>
      <c r="F87" s="2734"/>
      <c r="G87" s="2734"/>
      <c r="H87" s="2734"/>
      <c r="I87" s="2734"/>
      <c r="J87" s="2734"/>
      <c r="K87" s="2734"/>
      <c r="L87" s="2734"/>
      <c r="M87" s="2734"/>
      <c r="N87" s="2734"/>
      <c r="O87" s="2734"/>
      <c r="P87" s="2734"/>
      <c r="Q87" s="2734"/>
      <c r="R87" s="2734"/>
      <c r="S87" s="2734"/>
      <c r="T87" s="2734"/>
      <c r="U87" s="2734"/>
      <c r="V87" s="2734"/>
      <c r="W87" s="2734"/>
      <c r="X87" s="2734"/>
      <c r="Y87" s="2734"/>
      <c r="Z87" s="2734"/>
      <c r="AA87" s="2734"/>
      <c r="AB87" s="2734"/>
      <c r="AC87" s="2734"/>
      <c r="AD87" s="2734"/>
      <c r="AE87" s="2734"/>
      <c r="AF87" s="195"/>
      <c r="AG87" s="195"/>
      <c r="AH87" s="195"/>
      <c r="AI87" s="195"/>
      <c r="AJ87" s="195"/>
      <c r="AK87" s="195"/>
      <c r="AL87" s="195"/>
      <c r="AM87" s="594"/>
      <c r="AN87" s="594"/>
      <c r="AO87" s="594"/>
      <c r="AP87" s="2737"/>
      <c r="AQ87" s="2737"/>
      <c r="AR87" s="2737"/>
      <c r="AS87" s="2737"/>
      <c r="AT87" s="2737"/>
      <c r="AU87" s="2737"/>
      <c r="AV87" s="2737"/>
      <c r="AW87" s="2737"/>
      <c r="AX87" s="2737"/>
      <c r="AY87" s="2737"/>
      <c r="AZ87" s="2737"/>
      <c r="BA87" s="2737"/>
      <c r="BB87" s="2737"/>
      <c r="BC87" s="2737"/>
      <c r="BD87" s="2737"/>
      <c r="BE87" s="619"/>
      <c r="BF87" s="2721"/>
      <c r="BG87" s="2722"/>
      <c r="BH87" s="2721"/>
      <c r="BI87" s="2722"/>
      <c r="BJ87" s="2721"/>
      <c r="BK87" s="2722"/>
      <c r="BL87" s="615"/>
      <c r="BM87" s="618"/>
    </row>
    <row r="88" spans="1:67" s="280" customFormat="1" ht="6" customHeight="1">
      <c r="A88" s="620"/>
      <c r="B88" s="227"/>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195"/>
      <c r="AG88" s="195"/>
      <c r="AH88" s="195"/>
      <c r="AI88" s="195"/>
      <c r="AJ88" s="195"/>
      <c r="AK88" s="195"/>
      <c r="AL88" s="195"/>
      <c r="AM88" s="594"/>
      <c r="AN88" s="594"/>
      <c r="AO88" s="594"/>
      <c r="AP88" s="2737"/>
      <c r="AQ88" s="2737"/>
      <c r="AR88" s="2737"/>
      <c r="AS88" s="2737"/>
      <c r="AT88" s="2737"/>
      <c r="AU88" s="2737"/>
      <c r="AV88" s="2737"/>
      <c r="AW88" s="2737"/>
      <c r="AX88" s="2737"/>
      <c r="AY88" s="2737"/>
      <c r="AZ88" s="2737"/>
      <c r="BA88" s="2737"/>
      <c r="BB88" s="2737"/>
      <c r="BC88" s="2737"/>
      <c r="BD88" s="2737"/>
      <c r="BE88" s="619"/>
      <c r="BF88" s="616"/>
      <c r="BG88" s="616"/>
      <c r="BH88" s="616"/>
      <c r="BI88" s="616"/>
      <c r="BJ88" s="616"/>
      <c r="BK88" s="616"/>
      <c r="BL88" s="615"/>
      <c r="BM88" s="618"/>
    </row>
    <row r="89" spans="1:67" s="407" customFormat="1" ht="12.75" customHeight="1">
      <c r="A89" s="596"/>
      <c r="B89" s="226"/>
      <c r="C89" s="562" t="s">
        <v>882</v>
      </c>
      <c r="D89" s="562"/>
      <c r="E89" s="195"/>
      <c r="F89" s="195"/>
      <c r="G89" s="195"/>
      <c r="H89" s="195"/>
      <c r="I89" s="195"/>
      <c r="J89" s="2192"/>
      <c r="K89" s="2192"/>
      <c r="L89" s="2192"/>
      <c r="M89" s="2192"/>
      <c r="N89" s="2192"/>
      <c r="O89" s="2192"/>
      <c r="P89" s="2192"/>
      <c r="Q89" s="2192"/>
      <c r="R89" s="2192"/>
      <c r="S89" s="2192"/>
      <c r="T89" s="2192"/>
      <c r="U89" s="2192"/>
      <c r="V89" s="2192"/>
      <c r="W89" s="2192"/>
      <c r="X89" s="2192"/>
      <c r="Y89" s="2192"/>
      <c r="Z89" s="2192"/>
      <c r="AA89" s="2192"/>
      <c r="AB89" s="2192"/>
      <c r="AC89" s="2192"/>
      <c r="AD89" s="2192"/>
      <c r="AE89" s="2192"/>
      <c r="AF89" s="2192"/>
      <c r="AG89" s="2192"/>
      <c r="AH89" s="2192"/>
      <c r="AI89" s="2192"/>
      <c r="AJ89" s="2192"/>
      <c r="AK89" s="2192"/>
      <c r="AL89" s="2192"/>
      <c r="AM89" s="594"/>
      <c r="AN89" s="594"/>
      <c r="BF89" s="616"/>
      <c r="BG89" s="616"/>
      <c r="BH89" s="616"/>
      <c r="BI89" s="616"/>
      <c r="BJ89" s="616"/>
      <c r="BK89" s="616"/>
      <c r="BL89" s="615"/>
      <c r="BM89" s="614"/>
    </row>
    <row r="90" spans="1:67" s="407" customFormat="1" ht="6" customHeight="1">
      <c r="A90" s="596"/>
      <c r="B90" s="226"/>
      <c r="C90" s="226"/>
      <c r="D90" s="226"/>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4"/>
      <c r="AL90" s="594"/>
      <c r="AM90" s="594"/>
      <c r="AN90" s="594"/>
      <c r="BF90" s="616"/>
      <c r="BG90" s="616"/>
      <c r="BH90" s="616"/>
      <c r="BI90" s="616"/>
      <c r="BJ90" s="616"/>
      <c r="BK90" s="616"/>
      <c r="BL90" s="615"/>
      <c r="BM90" s="614"/>
    </row>
    <row r="91" spans="1:67" s="407" customFormat="1" ht="12.75" customHeight="1">
      <c r="A91" s="596"/>
      <c r="B91" s="226"/>
      <c r="C91" s="226"/>
      <c r="D91" s="226"/>
      <c r="E91" s="2732"/>
      <c r="F91" s="2732"/>
      <c r="G91" s="2732"/>
      <c r="H91" s="2732"/>
      <c r="I91" s="2732"/>
      <c r="J91" s="2732"/>
      <c r="K91" s="2732"/>
      <c r="L91" s="2732"/>
      <c r="M91" s="2732"/>
      <c r="N91" s="2732"/>
      <c r="O91" s="2732"/>
      <c r="P91" s="2732"/>
      <c r="Q91" s="2732"/>
      <c r="R91" s="2732"/>
      <c r="S91" s="2732"/>
      <c r="T91" s="2732"/>
      <c r="U91" s="2732"/>
      <c r="V91" s="2732"/>
      <c r="W91" s="2732"/>
      <c r="X91" s="2732"/>
      <c r="Y91" s="2732"/>
      <c r="Z91" s="2732"/>
      <c r="AA91" s="2732"/>
      <c r="AB91" s="2732"/>
      <c r="AC91" s="2732"/>
      <c r="AD91" s="2732"/>
      <c r="AE91" s="2732"/>
      <c r="AF91" s="2732"/>
      <c r="AG91" s="2732"/>
      <c r="AH91" s="2732"/>
      <c r="AI91" s="2732"/>
      <c r="AJ91" s="2732"/>
      <c r="AK91" s="2732"/>
      <c r="AL91" s="2732"/>
      <c r="AM91" s="2732"/>
      <c r="AN91" s="2732"/>
      <c r="AO91" s="2732"/>
      <c r="AP91" s="2732"/>
      <c r="AQ91" s="2732"/>
      <c r="AR91" s="2732"/>
      <c r="AS91" s="2732"/>
      <c r="AT91" s="2732"/>
      <c r="AU91" s="2732"/>
      <c r="AV91" s="2732"/>
      <c r="AW91" s="2732"/>
      <c r="AX91" s="2732"/>
      <c r="AY91" s="2732"/>
      <c r="AZ91" s="2732"/>
      <c r="BA91" s="2732"/>
      <c r="BB91" s="2732"/>
      <c r="BC91" s="2732"/>
      <c r="BD91" s="2732"/>
      <c r="BE91" s="2732"/>
      <c r="BF91" s="2732"/>
      <c r="BG91" s="2732"/>
      <c r="BH91" s="2732"/>
      <c r="BI91" s="2732"/>
      <c r="BJ91" s="2732"/>
      <c r="BK91" s="2732"/>
      <c r="BL91" s="2732"/>
      <c r="BM91" s="614"/>
    </row>
    <row r="92" spans="1:67" s="407" customFormat="1" ht="6" customHeight="1">
      <c r="A92" s="596"/>
      <c r="B92" s="226"/>
      <c r="C92" s="226"/>
      <c r="D92" s="226"/>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4"/>
      <c r="AL92" s="594"/>
      <c r="AM92" s="594"/>
      <c r="AN92" s="594"/>
      <c r="AO92" s="594"/>
      <c r="AP92" s="594"/>
      <c r="AQ92" s="594"/>
      <c r="AR92" s="594"/>
      <c r="AS92" s="594"/>
      <c r="AT92" s="594"/>
      <c r="AU92" s="594"/>
      <c r="AV92" s="594"/>
      <c r="AW92" s="594"/>
      <c r="AX92" s="594"/>
      <c r="AY92" s="594"/>
      <c r="AZ92" s="594"/>
      <c r="BA92" s="594"/>
      <c r="BB92" s="594"/>
      <c r="BC92" s="226"/>
      <c r="BD92" s="617"/>
      <c r="BE92" s="617"/>
      <c r="BF92" s="616"/>
      <c r="BG92" s="616"/>
      <c r="BH92" s="616"/>
      <c r="BI92" s="616"/>
      <c r="BJ92" s="616"/>
      <c r="BK92" s="616"/>
      <c r="BL92" s="615"/>
      <c r="BM92" s="614"/>
    </row>
    <row r="93" spans="1:67" s="407" customFormat="1" ht="6.75" customHeight="1" thickBot="1">
      <c r="A93" s="519"/>
      <c r="B93" s="518"/>
      <c r="C93" s="518"/>
      <c r="D93" s="518"/>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518"/>
      <c r="BD93" s="613"/>
      <c r="BE93" s="613"/>
      <c r="BF93" s="613"/>
      <c r="BG93" s="613"/>
      <c r="BH93" s="613"/>
      <c r="BI93" s="613"/>
      <c r="BJ93" s="613"/>
      <c r="BK93" s="613"/>
      <c r="BL93" s="612"/>
      <c r="BM93" s="611"/>
    </row>
    <row r="94" spans="1:67" ht="15" customHeight="1">
      <c r="A94" s="2727" t="s">
        <v>908</v>
      </c>
      <c r="B94" s="2728"/>
      <c r="C94" s="2728"/>
      <c r="D94" s="2728"/>
      <c r="E94" s="2728"/>
      <c r="F94" s="2728"/>
      <c r="G94" s="2728"/>
      <c r="H94" s="2728"/>
      <c r="I94" s="2728"/>
      <c r="J94" s="2728"/>
      <c r="K94" s="2728"/>
      <c r="L94" s="2728"/>
      <c r="M94" s="2728"/>
      <c r="N94" s="2728"/>
      <c r="O94" s="2728"/>
      <c r="P94" s="2728"/>
      <c r="Q94" s="2728"/>
      <c r="R94" s="2728"/>
      <c r="S94" s="2728"/>
      <c r="T94" s="2728"/>
      <c r="U94" s="2728"/>
      <c r="V94" s="2728"/>
      <c r="W94" s="2728"/>
      <c r="X94" s="2728"/>
      <c r="Y94" s="2728"/>
      <c r="Z94" s="2728"/>
      <c r="AA94" s="2728"/>
      <c r="AB94" s="2728"/>
      <c r="AC94" s="2728"/>
      <c r="AD94" s="2728"/>
      <c r="AE94" s="2728"/>
      <c r="AF94" s="2728"/>
      <c r="AG94" s="2728"/>
      <c r="AH94" s="2728"/>
      <c r="AI94" s="2728"/>
      <c r="AJ94" s="2728"/>
      <c r="AK94" s="2728"/>
      <c r="AL94" s="610"/>
      <c r="AM94" s="2727" t="s">
        <v>907</v>
      </c>
      <c r="AN94" s="2728"/>
      <c r="AO94" s="2728"/>
      <c r="AP94" s="2728"/>
      <c r="AQ94" s="2728"/>
      <c r="AR94" s="2728"/>
      <c r="AS94" s="2728"/>
      <c r="AT94" s="2728"/>
      <c r="AU94" s="2728"/>
      <c r="AV94" s="2728"/>
      <c r="AW94" s="2728"/>
      <c r="AX94" s="2728"/>
      <c r="AY94" s="2728"/>
      <c r="AZ94" s="2728"/>
      <c r="BA94" s="2728"/>
      <c r="BB94" s="2728"/>
      <c r="BC94" s="2728"/>
      <c r="BD94" s="2728"/>
      <c r="BE94" s="2728"/>
      <c r="BF94" s="2728"/>
      <c r="BG94" s="2728"/>
      <c r="BH94" s="2728"/>
      <c r="BI94" s="2728"/>
      <c r="BJ94" s="2728"/>
      <c r="BK94" s="2728"/>
      <c r="BL94" s="2728"/>
      <c r="BM94" s="2729"/>
      <c r="BN94" s="176"/>
      <c r="BO94" s="176"/>
    </row>
    <row r="95" spans="1:67" ht="8.25" customHeight="1">
      <c r="A95" s="609"/>
      <c r="B95" s="238"/>
      <c r="C95" s="608"/>
      <c r="D95" s="608"/>
      <c r="E95" s="608"/>
      <c r="F95" s="608"/>
      <c r="G95" s="608"/>
      <c r="H95" s="608"/>
      <c r="I95" s="608"/>
      <c r="J95" s="608"/>
      <c r="K95" s="608"/>
      <c r="L95" s="608"/>
      <c r="M95" s="608"/>
      <c r="N95" s="608"/>
      <c r="O95" s="608"/>
      <c r="P95" s="608"/>
      <c r="Q95" s="608"/>
      <c r="R95" s="608"/>
      <c r="S95" s="58"/>
      <c r="T95" s="58"/>
      <c r="U95" s="58"/>
      <c r="V95" s="58"/>
      <c r="W95" s="58"/>
      <c r="X95" s="58"/>
      <c r="Y95" s="58"/>
      <c r="Z95" s="58"/>
      <c r="AA95" s="58"/>
      <c r="AB95" s="58"/>
      <c r="AC95" s="58"/>
      <c r="AD95" s="58"/>
      <c r="AF95" s="58"/>
      <c r="AG95" s="58"/>
      <c r="AH95" s="58"/>
      <c r="AI95" s="58"/>
      <c r="AJ95" s="58"/>
      <c r="AK95" s="58"/>
      <c r="AL95" s="58"/>
      <c r="AM95" s="541"/>
      <c r="BF95" s="55"/>
      <c r="BG95" s="55"/>
      <c r="BH95" s="55"/>
      <c r="BI95" s="55"/>
      <c r="BJ95" s="55"/>
      <c r="BK95" s="55"/>
      <c r="BL95" s="55"/>
      <c r="BM95" s="57"/>
      <c r="BN95" s="55"/>
      <c r="BO95" s="55"/>
    </row>
    <row r="96" spans="1:67">
      <c r="A96" s="609"/>
      <c r="B96" s="238"/>
      <c r="C96" s="608"/>
      <c r="D96" s="608"/>
      <c r="E96" s="608"/>
      <c r="F96" s="608"/>
      <c r="G96" s="608"/>
      <c r="H96" s="608"/>
      <c r="I96" s="608"/>
      <c r="J96" s="608"/>
      <c r="K96" s="608"/>
      <c r="L96" s="608"/>
      <c r="M96" s="608"/>
      <c r="N96" s="608"/>
      <c r="O96" s="608"/>
      <c r="P96" s="608"/>
      <c r="Q96" s="608"/>
      <c r="R96" s="608"/>
      <c r="S96" s="58"/>
      <c r="T96" s="58"/>
      <c r="U96" s="58"/>
      <c r="V96" s="58"/>
      <c r="W96" s="58"/>
      <c r="X96" s="58"/>
      <c r="Y96" s="58"/>
      <c r="Z96" s="58"/>
      <c r="AA96" s="58"/>
      <c r="AB96" s="58"/>
      <c r="AC96" s="58"/>
      <c r="AD96" s="58"/>
      <c r="AF96" s="2730" t="s">
        <v>398</v>
      </c>
      <c r="AG96" s="2731"/>
      <c r="AH96" s="2730" t="s">
        <v>397</v>
      </c>
      <c r="AI96" s="2731"/>
      <c r="AJ96" s="2730" t="s">
        <v>906</v>
      </c>
      <c r="AK96" s="2731"/>
      <c r="AL96" s="58"/>
      <c r="AM96" s="541"/>
      <c r="BF96" s="2730" t="s">
        <v>398</v>
      </c>
      <c r="BG96" s="2731"/>
      <c r="BH96" s="2730" t="s">
        <v>397</v>
      </c>
      <c r="BI96" s="2731"/>
      <c r="BJ96" s="607" t="s">
        <v>906</v>
      </c>
      <c r="BK96" s="428"/>
      <c r="BL96" s="55"/>
      <c r="BM96" s="57"/>
      <c r="BN96" s="55"/>
      <c r="BO96" s="55"/>
    </row>
    <row r="97" spans="1:67" ht="6.75" customHeight="1">
      <c r="A97" s="54"/>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M97" s="541"/>
      <c r="AO97" s="2718" t="s">
        <v>905</v>
      </c>
      <c r="AP97" s="2718"/>
      <c r="AQ97" s="2718"/>
      <c r="AR97" s="2718"/>
      <c r="AS97" s="2718"/>
      <c r="AT97" s="2718"/>
      <c r="AU97" s="2718"/>
      <c r="AV97" s="2718"/>
      <c r="AW97" s="2718"/>
      <c r="AX97" s="2718"/>
      <c r="AY97" s="2718"/>
      <c r="AZ97" s="2718"/>
      <c r="BA97" s="2718"/>
      <c r="BB97" s="2718"/>
      <c r="BC97" s="2718"/>
      <c r="BD97" s="2718"/>
      <c r="BF97" s="55"/>
      <c r="BG97" s="55"/>
      <c r="BH97" s="55"/>
      <c r="BI97" s="55"/>
      <c r="BJ97" s="55"/>
      <c r="BK97" s="55"/>
      <c r="BL97" s="55"/>
      <c r="BM97" s="57"/>
      <c r="BN97" s="55"/>
      <c r="BO97" s="55"/>
    </row>
    <row r="98" spans="1:67" ht="12.75" customHeight="1">
      <c r="A98" s="601"/>
      <c r="B98" s="195" t="s">
        <v>903</v>
      </c>
      <c r="C98" s="2719" t="s">
        <v>904</v>
      </c>
      <c r="D98" s="2719"/>
      <c r="E98" s="2719"/>
      <c r="F98" s="2719"/>
      <c r="G98" s="2719"/>
      <c r="H98" s="2719"/>
      <c r="I98" s="2719"/>
      <c r="J98" s="2719"/>
      <c r="K98" s="2719"/>
      <c r="L98" s="2719"/>
      <c r="M98" s="2719"/>
      <c r="N98" s="2719"/>
      <c r="O98" s="2719"/>
      <c r="P98" s="2719"/>
      <c r="Q98" s="2719"/>
      <c r="R98" s="2719"/>
      <c r="S98" s="2719"/>
      <c r="T98" s="2719"/>
      <c r="U98" s="2719"/>
      <c r="V98" s="2719"/>
      <c r="W98" s="2719"/>
      <c r="X98" s="2719"/>
      <c r="Y98" s="2719"/>
      <c r="Z98" s="2719"/>
      <c r="AA98" s="2719"/>
      <c r="AB98" s="2719"/>
      <c r="AC98" s="2719"/>
      <c r="AD98" s="196"/>
      <c r="AF98" s="2721"/>
      <c r="AG98" s="2722"/>
      <c r="AH98" s="2721"/>
      <c r="AI98" s="2722"/>
      <c r="AJ98" s="2721"/>
      <c r="AK98" s="2722"/>
      <c r="AL98" s="598"/>
      <c r="AM98" s="606"/>
      <c r="AN98" s="178" t="s">
        <v>903</v>
      </c>
      <c r="AO98" s="2718"/>
      <c r="AP98" s="2718"/>
      <c r="AQ98" s="2718"/>
      <c r="AR98" s="2718"/>
      <c r="AS98" s="2718"/>
      <c r="AT98" s="2718"/>
      <c r="AU98" s="2718"/>
      <c r="AV98" s="2718"/>
      <c r="AW98" s="2718"/>
      <c r="AX98" s="2718"/>
      <c r="AY98" s="2718"/>
      <c r="AZ98" s="2718"/>
      <c r="BA98" s="2718"/>
      <c r="BB98" s="2718"/>
      <c r="BC98" s="2718"/>
      <c r="BD98" s="2718"/>
      <c r="BF98" s="2721"/>
      <c r="BG98" s="2722"/>
      <c r="BH98" s="2721"/>
      <c r="BI98" s="2722"/>
      <c r="BJ98" s="2721"/>
      <c r="BK98" s="2722"/>
      <c r="BL98" s="55"/>
      <c r="BM98" s="57"/>
      <c r="BN98" s="55"/>
      <c r="BO98" s="55"/>
    </row>
    <row r="99" spans="1:67" ht="8.25" customHeight="1">
      <c r="A99" s="601"/>
      <c r="B99" s="195"/>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F99" s="594"/>
      <c r="AG99" s="594"/>
      <c r="AH99" s="594"/>
      <c r="AI99" s="594"/>
      <c r="AJ99" s="594"/>
      <c r="AK99" s="594"/>
      <c r="AL99" s="594"/>
      <c r="AM99" s="606"/>
      <c r="AO99" s="2718"/>
      <c r="AP99" s="2718"/>
      <c r="AQ99" s="2718"/>
      <c r="AR99" s="2718"/>
      <c r="AS99" s="2718"/>
      <c r="AT99" s="2718"/>
      <c r="AU99" s="2718"/>
      <c r="AV99" s="2718"/>
      <c r="AW99" s="2718"/>
      <c r="AX99" s="2718"/>
      <c r="AY99" s="2718"/>
      <c r="AZ99" s="2718"/>
      <c r="BA99" s="2718"/>
      <c r="BB99" s="2718"/>
      <c r="BC99" s="2718"/>
      <c r="BD99" s="2718"/>
      <c r="BF99" s="594"/>
      <c r="BG99" s="594"/>
      <c r="BH99" s="594"/>
      <c r="BI99" s="594"/>
      <c r="BJ99" s="594"/>
      <c r="BK99" s="594"/>
      <c r="BL99" s="55"/>
      <c r="BM99" s="57"/>
      <c r="BN99" s="55"/>
      <c r="BO99" s="55"/>
    </row>
    <row r="100" spans="1:67" ht="12.75" customHeight="1">
      <c r="A100" s="601"/>
      <c r="B100" s="195" t="s">
        <v>902</v>
      </c>
      <c r="C100" s="2717" t="s">
        <v>901</v>
      </c>
      <c r="D100" s="2717"/>
      <c r="E100" s="2717"/>
      <c r="F100" s="2717"/>
      <c r="G100" s="2717"/>
      <c r="H100" s="2717"/>
      <c r="I100" s="2717"/>
      <c r="J100" s="2717"/>
      <c r="K100" s="2717"/>
      <c r="L100" s="2717"/>
      <c r="M100" s="2717"/>
      <c r="N100" s="2717"/>
      <c r="O100" s="2717"/>
      <c r="P100" s="2717"/>
      <c r="Q100" s="2717"/>
      <c r="R100" s="2717"/>
      <c r="S100" s="2717"/>
      <c r="T100" s="2717"/>
      <c r="U100" s="2717"/>
      <c r="V100" s="2717"/>
      <c r="W100" s="2717"/>
      <c r="X100" s="2717"/>
      <c r="Y100" s="2717"/>
      <c r="Z100" s="2717"/>
      <c r="AA100" s="2717"/>
      <c r="AB100" s="2717"/>
      <c r="AC100" s="2717"/>
      <c r="AD100" s="196"/>
      <c r="AF100" s="2721"/>
      <c r="AG100" s="2722"/>
      <c r="AH100" s="2721"/>
      <c r="AI100" s="2722"/>
      <c r="AJ100" s="2721"/>
      <c r="AK100" s="2722"/>
      <c r="AL100" s="598"/>
      <c r="AM100" s="606"/>
      <c r="AO100" s="1016"/>
      <c r="AP100" s="1016"/>
      <c r="AQ100" s="1016"/>
      <c r="AR100" s="1016"/>
      <c r="AS100" s="1016"/>
      <c r="AT100" s="1016"/>
      <c r="AU100" s="1016"/>
      <c r="AV100" s="1016"/>
      <c r="AW100" s="1016"/>
      <c r="AX100" s="1016"/>
      <c r="AY100" s="1016"/>
      <c r="AZ100" s="1016"/>
      <c r="BA100" s="1016"/>
      <c r="BB100" s="1016"/>
      <c r="BC100" s="1016"/>
      <c r="BD100" s="1016"/>
      <c r="BF100" s="594"/>
      <c r="BG100" s="594"/>
      <c r="BH100" s="594"/>
      <c r="BI100" s="594"/>
      <c r="BJ100" s="594"/>
      <c r="BK100" s="594"/>
      <c r="BL100" s="55"/>
      <c r="BM100" s="57"/>
      <c r="BN100" s="55"/>
      <c r="BO100" s="55"/>
    </row>
    <row r="101" spans="1:67" ht="13.5" customHeight="1">
      <c r="A101" s="601"/>
      <c r="B101" s="195"/>
      <c r="C101" s="2717"/>
      <c r="D101" s="2717"/>
      <c r="E101" s="2717"/>
      <c r="F101" s="2717"/>
      <c r="G101" s="2717"/>
      <c r="H101" s="2717"/>
      <c r="I101" s="2717"/>
      <c r="J101" s="2717"/>
      <c r="K101" s="2717"/>
      <c r="L101" s="2717"/>
      <c r="M101" s="2717"/>
      <c r="N101" s="2717"/>
      <c r="O101" s="2717"/>
      <c r="P101" s="2717"/>
      <c r="Q101" s="2717"/>
      <c r="R101" s="2717"/>
      <c r="S101" s="2717"/>
      <c r="T101" s="2717"/>
      <c r="U101" s="2717"/>
      <c r="V101" s="2717"/>
      <c r="W101" s="2717"/>
      <c r="X101" s="2717"/>
      <c r="Y101" s="2717"/>
      <c r="Z101" s="2717"/>
      <c r="AA101" s="2717"/>
      <c r="AB101" s="2717"/>
      <c r="AC101" s="2717"/>
      <c r="AD101" s="196"/>
      <c r="AF101" s="604"/>
      <c r="AG101" s="604"/>
      <c r="AH101" s="604"/>
      <c r="AI101" s="604"/>
      <c r="AJ101" s="604"/>
      <c r="AK101" s="604"/>
      <c r="AL101" s="598"/>
      <c r="AM101" s="606"/>
      <c r="AN101" s="178">
        <v>2</v>
      </c>
      <c r="AO101" s="2733" t="s">
        <v>900</v>
      </c>
      <c r="AP101" s="2733"/>
      <c r="AQ101" s="2733"/>
      <c r="AR101" s="2733"/>
      <c r="AS101" s="2733"/>
      <c r="AT101" s="2733"/>
      <c r="AU101" s="2733"/>
      <c r="AV101" s="2733"/>
      <c r="AW101" s="2733"/>
      <c r="AX101" s="2733"/>
      <c r="AY101" s="2733"/>
      <c r="AZ101" s="2733"/>
      <c r="BA101" s="2733"/>
      <c r="BB101" s="2733"/>
      <c r="BC101" s="2733"/>
      <c r="BD101" s="2733"/>
      <c r="BF101" s="2721"/>
      <c r="BG101" s="2722"/>
      <c r="BH101" s="2721"/>
      <c r="BI101" s="2722"/>
      <c r="BJ101" s="2721"/>
      <c r="BK101" s="2722"/>
      <c r="BL101" s="55"/>
      <c r="BM101" s="57"/>
      <c r="BN101" s="55"/>
      <c r="BO101" s="55"/>
    </row>
    <row r="102" spans="1:67" ht="6" customHeight="1">
      <c r="A102" s="601"/>
      <c r="B102" s="195"/>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F102" s="594"/>
      <c r="AG102" s="594"/>
      <c r="AH102" s="594"/>
      <c r="AI102" s="594"/>
      <c r="AJ102" s="594"/>
      <c r="AK102" s="594"/>
      <c r="AL102" s="594"/>
      <c r="AM102" s="606"/>
      <c r="AO102" s="2733"/>
      <c r="AP102" s="2733"/>
      <c r="AQ102" s="2733"/>
      <c r="AR102" s="2733"/>
      <c r="AS102" s="2733"/>
      <c r="AT102" s="2733"/>
      <c r="AU102" s="2733"/>
      <c r="AV102" s="2733"/>
      <c r="AW102" s="2733"/>
      <c r="AX102" s="2733"/>
      <c r="AY102" s="2733"/>
      <c r="AZ102" s="2733"/>
      <c r="BA102" s="2733"/>
      <c r="BB102" s="2733"/>
      <c r="BC102" s="2733"/>
      <c r="BD102" s="2733"/>
      <c r="BF102" s="594"/>
      <c r="BG102" s="594"/>
      <c r="BH102" s="594"/>
      <c r="BI102" s="594"/>
      <c r="BJ102" s="594"/>
      <c r="BK102" s="594"/>
      <c r="BL102" s="55"/>
      <c r="BM102" s="57"/>
      <c r="BN102" s="55"/>
      <c r="BO102" s="55"/>
    </row>
    <row r="103" spans="1:67" ht="15" customHeight="1">
      <c r="A103" s="601"/>
      <c r="B103" s="195" t="s">
        <v>899</v>
      </c>
      <c r="C103" s="2717" t="s">
        <v>898</v>
      </c>
      <c r="D103" s="2717"/>
      <c r="E103" s="2717"/>
      <c r="F103" s="2717"/>
      <c r="G103" s="2717"/>
      <c r="H103" s="2717"/>
      <c r="I103" s="2717"/>
      <c r="J103" s="2717"/>
      <c r="K103" s="2717"/>
      <c r="L103" s="2717"/>
      <c r="M103" s="2717"/>
      <c r="N103" s="2717"/>
      <c r="O103" s="2717"/>
      <c r="P103" s="2717"/>
      <c r="Q103" s="2717"/>
      <c r="R103" s="2717"/>
      <c r="S103" s="2717"/>
      <c r="T103" s="2717"/>
      <c r="U103" s="2717"/>
      <c r="V103" s="2717"/>
      <c r="W103" s="2717"/>
      <c r="X103" s="2717"/>
      <c r="Y103" s="2717"/>
      <c r="Z103" s="2717"/>
      <c r="AA103" s="2717"/>
      <c r="AB103" s="2717"/>
      <c r="AC103" s="2717"/>
      <c r="AD103" s="2717"/>
      <c r="AF103" s="2721"/>
      <c r="AG103" s="2722"/>
      <c r="AH103" s="2721"/>
      <c r="AI103" s="2722"/>
      <c r="AJ103" s="2721"/>
      <c r="AK103" s="2722"/>
      <c r="AL103" s="594"/>
      <c r="AM103" s="606"/>
      <c r="AO103" s="2733"/>
      <c r="AP103" s="2733"/>
      <c r="AQ103" s="2733"/>
      <c r="AR103" s="2733"/>
      <c r="AS103" s="2733"/>
      <c r="AT103" s="2733"/>
      <c r="AU103" s="2733"/>
      <c r="AV103" s="2733"/>
      <c r="AW103" s="2733"/>
      <c r="AX103" s="2733"/>
      <c r="AY103" s="2733"/>
      <c r="AZ103" s="2733"/>
      <c r="BA103" s="2733"/>
      <c r="BB103" s="2733"/>
      <c r="BC103" s="2733"/>
      <c r="BD103" s="2733"/>
      <c r="BL103" s="55"/>
      <c r="BM103" s="57"/>
      <c r="BN103" s="55"/>
      <c r="BO103" s="55"/>
    </row>
    <row r="104" spans="1:67" ht="11.25" customHeight="1">
      <c r="A104" s="606"/>
      <c r="C104" s="2717"/>
      <c r="D104" s="2717"/>
      <c r="E104" s="2717"/>
      <c r="F104" s="2717"/>
      <c r="G104" s="2717"/>
      <c r="H104" s="2717"/>
      <c r="I104" s="2717"/>
      <c r="J104" s="2717"/>
      <c r="K104" s="2717"/>
      <c r="L104" s="2717"/>
      <c r="M104" s="2717"/>
      <c r="N104" s="2717"/>
      <c r="O104" s="2717"/>
      <c r="P104" s="2717"/>
      <c r="Q104" s="2717"/>
      <c r="R104" s="2717"/>
      <c r="S104" s="2717"/>
      <c r="T104" s="2717"/>
      <c r="U104" s="2717"/>
      <c r="V104" s="2717"/>
      <c r="W104" s="2717"/>
      <c r="X104" s="2717"/>
      <c r="Y104" s="2717"/>
      <c r="Z104" s="2717"/>
      <c r="AA104" s="2717"/>
      <c r="AB104" s="2717"/>
      <c r="AC104" s="2717"/>
      <c r="AD104" s="2717"/>
      <c r="AF104" s="594"/>
      <c r="AG104" s="594"/>
      <c r="AH104" s="594"/>
      <c r="AI104" s="594"/>
      <c r="AJ104" s="594"/>
      <c r="AK104" s="594"/>
      <c r="AL104" s="594"/>
      <c r="AM104" s="606"/>
      <c r="AO104" s="1018"/>
      <c r="AP104" s="1018"/>
      <c r="AQ104" s="1018"/>
      <c r="AR104" s="1018"/>
      <c r="AS104" s="1018"/>
      <c r="AT104" s="1018"/>
      <c r="AU104" s="1018"/>
      <c r="AV104" s="1018"/>
      <c r="AW104" s="1018"/>
      <c r="AX104" s="1018"/>
      <c r="AY104" s="1018"/>
      <c r="AZ104" s="1018"/>
      <c r="BA104" s="1018"/>
      <c r="BB104" s="1018"/>
      <c r="BC104" s="1018"/>
      <c r="BD104" s="1018"/>
      <c r="BF104" s="598"/>
      <c r="BG104" s="598"/>
      <c r="BH104" s="598"/>
      <c r="BI104" s="598"/>
      <c r="BJ104" s="598"/>
      <c r="BK104" s="598"/>
      <c r="BL104" s="55"/>
      <c r="BM104" s="57"/>
      <c r="BN104" s="55"/>
      <c r="BO104" s="55"/>
    </row>
    <row r="105" spans="1:67" ht="6" customHeight="1">
      <c r="A105" s="601"/>
      <c r="B105" s="195"/>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F105" s="594"/>
      <c r="AG105" s="594"/>
      <c r="AH105" s="594"/>
      <c r="AI105" s="594"/>
      <c r="AJ105" s="594"/>
      <c r="AK105" s="594"/>
      <c r="AL105" s="594"/>
      <c r="AM105" s="606"/>
      <c r="AO105" s="2718" t="s">
        <v>897</v>
      </c>
      <c r="AP105" s="2718"/>
      <c r="AQ105" s="2718"/>
      <c r="AR105" s="2718"/>
      <c r="AS105" s="2718"/>
      <c r="AT105" s="2718"/>
      <c r="AU105" s="2718"/>
      <c r="AV105" s="2718"/>
      <c r="AW105" s="2718"/>
      <c r="AX105" s="2718"/>
      <c r="AY105" s="2718"/>
      <c r="AZ105" s="2718"/>
      <c r="BA105" s="2718"/>
      <c r="BB105" s="2718"/>
      <c r="BC105" s="2718"/>
      <c r="BD105" s="2718"/>
      <c r="BF105" s="598"/>
      <c r="BG105" s="598"/>
      <c r="BH105" s="598"/>
      <c r="BI105" s="598"/>
      <c r="BJ105" s="598"/>
      <c r="BK105" s="598"/>
      <c r="BM105" s="554"/>
    </row>
    <row r="106" spans="1:67" ht="12.75" customHeight="1">
      <c r="A106" s="601"/>
      <c r="B106" s="195" t="s">
        <v>895</v>
      </c>
      <c r="C106" s="2725" t="s">
        <v>896</v>
      </c>
      <c r="D106" s="2725"/>
      <c r="E106" s="2725"/>
      <c r="F106" s="2725"/>
      <c r="G106" s="2725"/>
      <c r="H106" s="2725"/>
      <c r="I106" s="2725"/>
      <c r="J106" s="2725"/>
      <c r="K106" s="2725"/>
      <c r="L106" s="2725"/>
      <c r="M106" s="2725"/>
      <c r="N106" s="2725"/>
      <c r="O106" s="2725"/>
      <c r="P106" s="2725"/>
      <c r="Q106" s="2725"/>
      <c r="R106" s="2725"/>
      <c r="S106" s="2725"/>
      <c r="T106" s="2725"/>
      <c r="U106" s="2725"/>
      <c r="V106" s="2725"/>
      <c r="W106" s="2725"/>
      <c r="X106" s="2725"/>
      <c r="Y106" s="2725"/>
      <c r="Z106" s="2725"/>
      <c r="AA106" s="2725"/>
      <c r="AB106" s="2725"/>
      <c r="AC106" s="2725"/>
      <c r="AD106" s="2725"/>
      <c r="AE106" s="2726"/>
      <c r="AF106" s="2721"/>
      <c r="AG106" s="2722"/>
      <c r="AH106" s="2721"/>
      <c r="AI106" s="2722"/>
      <c r="AJ106" s="2721"/>
      <c r="AK106" s="2722"/>
      <c r="AL106" s="594"/>
      <c r="AM106" s="606"/>
      <c r="AN106" s="178">
        <v>3</v>
      </c>
      <c r="AO106" s="2718"/>
      <c r="AP106" s="2718"/>
      <c r="AQ106" s="2718"/>
      <c r="AR106" s="2718"/>
      <c r="AS106" s="2718"/>
      <c r="AT106" s="2718"/>
      <c r="AU106" s="2718"/>
      <c r="AV106" s="2718"/>
      <c r="AW106" s="2718"/>
      <c r="AX106" s="2718"/>
      <c r="AY106" s="2718"/>
      <c r="AZ106" s="2718"/>
      <c r="BA106" s="2718"/>
      <c r="BB106" s="2718"/>
      <c r="BC106" s="2718"/>
      <c r="BD106" s="2718"/>
      <c r="BE106" s="1016"/>
      <c r="BF106" s="2721"/>
      <c r="BG106" s="2722"/>
      <c r="BH106" s="2721"/>
      <c r="BI106" s="2722"/>
      <c r="BJ106" s="2721"/>
      <c r="BK106" s="2722"/>
      <c r="BM106" s="554"/>
    </row>
    <row r="107" spans="1:67" ht="6" customHeight="1">
      <c r="A107" s="601"/>
      <c r="B107" s="195"/>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F107" s="594"/>
      <c r="AG107" s="594"/>
      <c r="AH107" s="594"/>
      <c r="AI107" s="594"/>
      <c r="AJ107" s="594"/>
      <c r="AK107" s="594"/>
      <c r="AL107" s="594"/>
      <c r="AM107" s="606"/>
      <c r="AO107" s="2718"/>
      <c r="AP107" s="2718"/>
      <c r="AQ107" s="2718"/>
      <c r="AR107" s="2718"/>
      <c r="AS107" s="2718"/>
      <c r="AT107" s="2718"/>
      <c r="AU107" s="2718"/>
      <c r="AV107" s="2718"/>
      <c r="AW107" s="2718"/>
      <c r="AX107" s="2718"/>
      <c r="AY107" s="2718"/>
      <c r="AZ107" s="2718"/>
      <c r="BA107" s="2718"/>
      <c r="BB107" s="2718"/>
      <c r="BC107" s="2718"/>
      <c r="BD107" s="2718"/>
      <c r="BE107" s="1016"/>
      <c r="BF107" s="603"/>
      <c r="BG107" s="603"/>
      <c r="BH107" s="603"/>
      <c r="BI107" s="603"/>
      <c r="BJ107" s="603"/>
      <c r="BK107" s="603"/>
      <c r="BM107" s="554"/>
    </row>
    <row r="108" spans="1:67">
      <c r="A108" s="601"/>
      <c r="B108" s="195" t="s">
        <v>891</v>
      </c>
      <c r="C108" s="2719" t="s">
        <v>894</v>
      </c>
      <c r="D108" s="2719"/>
      <c r="E108" s="2719"/>
      <c r="F108" s="2719"/>
      <c r="G108" s="2719"/>
      <c r="H108" s="2719"/>
      <c r="I108" s="2719"/>
      <c r="J108" s="2719"/>
      <c r="K108" s="2719"/>
      <c r="L108" s="2719"/>
      <c r="M108" s="2719"/>
      <c r="N108" s="2719"/>
      <c r="O108" s="2719"/>
      <c r="P108" s="2719"/>
      <c r="Q108" s="2719"/>
      <c r="R108" s="2719"/>
      <c r="S108" s="2719"/>
      <c r="T108" s="2719"/>
      <c r="U108" s="2719"/>
      <c r="V108" s="2719"/>
      <c r="W108" s="2719"/>
      <c r="X108" s="2719"/>
      <c r="Y108" s="2719"/>
      <c r="Z108" s="2719"/>
      <c r="AA108" s="2719"/>
      <c r="AB108" s="2719"/>
      <c r="AC108" s="2719"/>
      <c r="AD108" s="196"/>
      <c r="AF108" s="2721"/>
      <c r="AG108" s="2722"/>
      <c r="AH108" s="2721"/>
      <c r="AI108" s="2722"/>
      <c r="AJ108" s="2721"/>
      <c r="AK108" s="2722"/>
      <c r="AL108" s="594"/>
      <c r="AM108" s="606"/>
      <c r="AO108" s="2718"/>
      <c r="AP108" s="2718"/>
      <c r="AQ108" s="2718"/>
      <c r="AR108" s="2718"/>
      <c r="AS108" s="2718"/>
      <c r="AT108" s="2718"/>
      <c r="AU108" s="2718"/>
      <c r="AV108" s="2718"/>
      <c r="AW108" s="2718"/>
      <c r="AX108" s="2718"/>
      <c r="AY108" s="2718"/>
      <c r="AZ108" s="2718"/>
      <c r="BA108" s="2718"/>
      <c r="BB108" s="2718"/>
      <c r="BC108" s="2718"/>
      <c r="BD108" s="2718"/>
      <c r="BE108" s="1016"/>
      <c r="BF108" s="603"/>
      <c r="BG108" s="603"/>
      <c r="BH108" s="603"/>
      <c r="BI108" s="603"/>
      <c r="BJ108" s="603"/>
      <c r="BK108" s="603"/>
      <c r="BM108" s="554"/>
    </row>
    <row r="109" spans="1:67" ht="6.75" customHeight="1">
      <c r="A109" s="601"/>
      <c r="B109" s="195"/>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F109" s="594"/>
      <c r="AG109" s="594"/>
      <c r="AH109" s="594"/>
      <c r="AI109" s="594"/>
      <c r="AJ109" s="594"/>
      <c r="AK109" s="594"/>
      <c r="AL109" s="594"/>
      <c r="AM109" s="606"/>
      <c r="AO109" s="2723" t="s">
        <v>893</v>
      </c>
      <c r="AP109" s="2723"/>
      <c r="AQ109" s="2723"/>
      <c r="AR109" s="2723"/>
      <c r="AS109" s="2723"/>
      <c r="AT109" s="2723"/>
      <c r="AU109" s="2723"/>
      <c r="AV109" s="2723"/>
      <c r="AW109" s="2723"/>
      <c r="AX109" s="2723"/>
      <c r="AY109" s="2723"/>
      <c r="AZ109" s="2723"/>
      <c r="BA109" s="2723"/>
      <c r="BB109" s="2723"/>
      <c r="BC109" s="2723"/>
      <c r="BD109" s="2723"/>
      <c r="BF109" s="598"/>
      <c r="BG109" s="598"/>
      <c r="BH109" s="598"/>
      <c r="BI109" s="598"/>
      <c r="BJ109" s="598"/>
      <c r="BK109" s="598"/>
      <c r="BM109" s="554"/>
    </row>
    <row r="110" spans="1:67">
      <c r="A110" s="601"/>
      <c r="B110" s="195" t="s">
        <v>889</v>
      </c>
      <c r="C110" s="2719" t="s">
        <v>892</v>
      </c>
      <c r="D110" s="2719"/>
      <c r="E110" s="2719"/>
      <c r="F110" s="2719"/>
      <c r="G110" s="2719"/>
      <c r="H110" s="2719"/>
      <c r="I110" s="2719"/>
      <c r="J110" s="2719"/>
      <c r="K110" s="2719"/>
      <c r="L110" s="2719"/>
      <c r="M110" s="2719"/>
      <c r="N110" s="2719"/>
      <c r="O110" s="2719"/>
      <c r="P110" s="2719"/>
      <c r="Q110" s="2719"/>
      <c r="R110" s="2719"/>
      <c r="S110" s="2719"/>
      <c r="T110" s="2719"/>
      <c r="U110" s="2719"/>
      <c r="V110" s="2719"/>
      <c r="W110" s="2719"/>
      <c r="X110" s="2719"/>
      <c r="Y110" s="2719"/>
      <c r="Z110" s="2719"/>
      <c r="AA110" s="2719"/>
      <c r="AB110" s="2719"/>
      <c r="AC110" s="2719"/>
      <c r="AD110" s="196"/>
      <c r="AF110" s="2721"/>
      <c r="AG110" s="2722"/>
      <c r="AH110" s="2721"/>
      <c r="AI110" s="2722"/>
      <c r="AJ110" s="2721"/>
      <c r="AK110" s="2722"/>
      <c r="AL110" s="594"/>
      <c r="AM110" s="606"/>
      <c r="AN110" s="178">
        <v>4</v>
      </c>
      <c r="AO110" s="2723"/>
      <c r="AP110" s="2723"/>
      <c r="AQ110" s="2723"/>
      <c r="AR110" s="2723"/>
      <c r="AS110" s="2723"/>
      <c r="AT110" s="2723"/>
      <c r="AU110" s="2723"/>
      <c r="AV110" s="2723"/>
      <c r="AW110" s="2723"/>
      <c r="AX110" s="2723"/>
      <c r="AY110" s="2723"/>
      <c r="AZ110" s="2723"/>
      <c r="BA110" s="2723"/>
      <c r="BB110" s="2723"/>
      <c r="BC110" s="2723"/>
      <c r="BD110" s="2723"/>
      <c r="BE110" s="1016"/>
      <c r="BF110" s="2721"/>
      <c r="BG110" s="2722"/>
      <c r="BH110" s="2721"/>
      <c r="BI110" s="2722"/>
      <c r="BJ110" s="2721"/>
      <c r="BK110" s="2722"/>
      <c r="BL110" s="1019"/>
      <c r="BM110" s="554"/>
    </row>
    <row r="111" spans="1:67" ht="9.75" customHeight="1">
      <c r="A111" s="601"/>
      <c r="B111" s="195"/>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F111" s="604"/>
      <c r="AG111" s="604"/>
      <c r="AH111" s="604"/>
      <c r="AI111" s="604"/>
      <c r="AJ111" s="604"/>
      <c r="AK111" s="604"/>
      <c r="AL111" s="594"/>
      <c r="AM111" s="606"/>
      <c r="AO111" s="2723"/>
      <c r="AP111" s="2723"/>
      <c r="AQ111" s="2723"/>
      <c r="AR111" s="2723"/>
      <c r="AS111" s="2723"/>
      <c r="AT111" s="2723"/>
      <c r="AU111" s="2723"/>
      <c r="AV111" s="2723"/>
      <c r="AW111" s="2723"/>
      <c r="AX111" s="2723"/>
      <c r="AY111" s="2723"/>
      <c r="AZ111" s="2723"/>
      <c r="BA111" s="2723"/>
      <c r="BB111" s="2723"/>
      <c r="BC111" s="2723"/>
      <c r="BD111" s="2723"/>
      <c r="BE111" s="1016"/>
      <c r="BF111" s="604"/>
      <c r="BG111" s="604"/>
      <c r="BH111" s="604"/>
      <c r="BI111" s="604"/>
      <c r="BJ111" s="604"/>
      <c r="BK111" s="604"/>
      <c r="BL111" s="1019"/>
      <c r="BM111" s="554"/>
    </row>
    <row r="112" spans="1:67" ht="7.5" customHeight="1">
      <c r="A112" s="601"/>
      <c r="B112" s="195"/>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F112" s="594"/>
      <c r="AG112" s="594"/>
      <c r="AH112" s="594"/>
      <c r="AI112" s="594"/>
      <c r="AJ112" s="594"/>
      <c r="AK112" s="594"/>
      <c r="AL112" s="594"/>
      <c r="AM112" s="606"/>
      <c r="AO112" s="1016"/>
      <c r="AP112" s="1016"/>
      <c r="AQ112" s="1016"/>
      <c r="AR112" s="1016"/>
      <c r="AS112" s="1016"/>
      <c r="AT112" s="1016"/>
      <c r="AU112" s="1016"/>
      <c r="AV112" s="1016"/>
      <c r="AW112" s="1016"/>
      <c r="AX112" s="1016"/>
      <c r="AY112" s="1016"/>
      <c r="AZ112" s="1016"/>
      <c r="BA112" s="1016"/>
      <c r="BB112" s="1016"/>
      <c r="BC112" s="1016"/>
      <c r="BD112" s="1016"/>
      <c r="BE112" s="1016"/>
      <c r="BF112" s="603"/>
      <c r="BG112" s="603"/>
      <c r="BH112" s="603"/>
      <c r="BI112" s="603"/>
      <c r="BJ112" s="603"/>
      <c r="BK112" s="603"/>
      <c r="BL112" s="1019"/>
      <c r="BM112" s="554"/>
    </row>
    <row r="113" spans="1:73" ht="12.75" customHeight="1">
      <c r="A113" s="601"/>
      <c r="B113" s="195" t="s">
        <v>886</v>
      </c>
      <c r="C113" s="2724" t="s">
        <v>890</v>
      </c>
      <c r="D113" s="2724"/>
      <c r="E113" s="2724"/>
      <c r="F113" s="2724"/>
      <c r="G113" s="2724"/>
      <c r="H113" s="2724"/>
      <c r="I113" s="2724"/>
      <c r="J113" s="2724"/>
      <c r="K113" s="2724"/>
      <c r="L113" s="2724"/>
      <c r="M113" s="2724"/>
      <c r="N113" s="2724"/>
      <c r="O113" s="2724"/>
      <c r="P113" s="2724"/>
      <c r="Q113" s="2724"/>
      <c r="R113" s="2724"/>
      <c r="S113" s="2724"/>
      <c r="T113" s="2724"/>
      <c r="U113" s="2724"/>
      <c r="V113" s="2724"/>
      <c r="W113" s="2724"/>
      <c r="X113" s="2724"/>
      <c r="Y113" s="2724"/>
      <c r="Z113" s="2724"/>
      <c r="AA113" s="2724"/>
      <c r="AB113" s="2724"/>
      <c r="AC113" s="2724"/>
      <c r="AD113" s="280"/>
      <c r="AF113" s="2721"/>
      <c r="AG113" s="2722"/>
      <c r="AH113" s="2721"/>
      <c r="AI113" s="2722"/>
      <c r="AJ113" s="2721"/>
      <c r="AK113" s="2722"/>
      <c r="AL113" s="227"/>
      <c r="AM113" s="606"/>
      <c r="AN113" s="178">
        <v>5</v>
      </c>
      <c r="AO113" s="2542" t="s">
        <v>1022</v>
      </c>
      <c r="AP113" s="2542"/>
      <c r="AQ113" s="2542"/>
      <c r="AR113" s="2542"/>
      <c r="AS113" s="2542"/>
      <c r="AT113" s="2542"/>
      <c r="AU113" s="2542"/>
      <c r="AV113" s="2542"/>
      <c r="AW113" s="2542"/>
      <c r="AX113" s="2542"/>
      <c r="AY113" s="2542"/>
      <c r="AZ113" s="2542"/>
      <c r="BA113" s="2542"/>
      <c r="BB113" s="2542"/>
      <c r="BC113" s="2542"/>
      <c r="BD113" s="2542"/>
      <c r="BE113" s="2542"/>
      <c r="BF113" s="2721"/>
      <c r="BG113" s="2722"/>
      <c r="BH113" s="2721"/>
      <c r="BI113" s="2722"/>
      <c r="BJ113" s="2721"/>
      <c r="BK113" s="2722"/>
      <c r="BL113" s="1019"/>
      <c r="BM113" s="554"/>
    </row>
    <row r="114" spans="1:73" ht="6" customHeight="1">
      <c r="A114" s="601"/>
      <c r="B114" s="195"/>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F114" s="227"/>
      <c r="AG114" s="227"/>
      <c r="AH114" s="227"/>
      <c r="AI114" s="227"/>
      <c r="AJ114" s="227"/>
      <c r="AK114" s="227"/>
      <c r="AL114" s="227"/>
      <c r="AM114" s="606"/>
      <c r="AO114" s="2542"/>
      <c r="AP114" s="2542"/>
      <c r="AQ114" s="2542"/>
      <c r="AR114" s="2542"/>
      <c r="AS114" s="2542"/>
      <c r="AT114" s="2542"/>
      <c r="AU114" s="2542"/>
      <c r="AV114" s="2542"/>
      <c r="AW114" s="2542"/>
      <c r="AX114" s="2542"/>
      <c r="AY114" s="2542"/>
      <c r="AZ114" s="2542"/>
      <c r="BA114" s="2542"/>
      <c r="BB114" s="2542"/>
      <c r="BC114" s="2542"/>
      <c r="BD114" s="2542"/>
      <c r="BE114" s="2542"/>
      <c r="BF114" s="603"/>
      <c r="BG114" s="603"/>
      <c r="BH114" s="603"/>
      <c r="BI114" s="603"/>
      <c r="BJ114" s="603"/>
      <c r="BK114" s="603"/>
      <c r="BL114" s="1019"/>
      <c r="BM114" s="554"/>
    </row>
    <row r="115" spans="1:73" ht="12.75" customHeight="1">
      <c r="A115" s="601"/>
      <c r="B115" s="195" t="s">
        <v>888</v>
      </c>
      <c r="C115" s="2717" t="s">
        <v>887</v>
      </c>
      <c r="D115" s="2717"/>
      <c r="E115" s="2717"/>
      <c r="F115" s="2717"/>
      <c r="G115" s="2717"/>
      <c r="H115" s="2717"/>
      <c r="I115" s="2717"/>
      <c r="J115" s="2717"/>
      <c r="K115" s="2717"/>
      <c r="L115" s="2717"/>
      <c r="M115" s="2717"/>
      <c r="N115" s="2717"/>
      <c r="O115" s="2717"/>
      <c r="P115" s="2717"/>
      <c r="Q115" s="2717"/>
      <c r="R115" s="2717"/>
      <c r="S115" s="2717"/>
      <c r="T115" s="2717"/>
      <c r="U115" s="2717"/>
      <c r="V115" s="2717"/>
      <c r="W115" s="2717"/>
      <c r="X115" s="2717"/>
      <c r="Y115" s="2717"/>
      <c r="Z115" s="2717"/>
      <c r="AA115" s="2717"/>
      <c r="AB115" s="2717"/>
      <c r="AC115" s="2717"/>
      <c r="AD115" s="2717"/>
      <c r="AF115" s="2721"/>
      <c r="AG115" s="2722"/>
      <c r="AH115" s="2721"/>
      <c r="AI115" s="2722"/>
      <c r="AJ115" s="2721"/>
      <c r="AK115" s="2722"/>
      <c r="AL115" s="594"/>
      <c r="AM115" s="606"/>
      <c r="AO115" s="2542"/>
      <c r="AP115" s="2542"/>
      <c r="AQ115" s="2542"/>
      <c r="AR115" s="2542"/>
      <c r="AS115" s="2542"/>
      <c r="AT115" s="2542"/>
      <c r="AU115" s="2542"/>
      <c r="AV115" s="2542"/>
      <c r="AW115" s="2542"/>
      <c r="AX115" s="2542"/>
      <c r="AY115" s="2542"/>
      <c r="AZ115" s="2542"/>
      <c r="BA115" s="2542"/>
      <c r="BB115" s="2542"/>
      <c r="BC115" s="2542"/>
      <c r="BD115" s="2542"/>
      <c r="BE115" s="2542"/>
      <c r="BF115" s="603"/>
      <c r="BG115" s="603"/>
      <c r="BH115" s="603"/>
      <c r="BI115" s="603"/>
      <c r="BJ115" s="603"/>
      <c r="BK115" s="603"/>
      <c r="BL115" s="1019"/>
      <c r="BM115" s="554"/>
    </row>
    <row r="116" spans="1:73" ht="11.25" customHeight="1">
      <c r="A116" s="601"/>
      <c r="B116" s="195"/>
      <c r="C116" s="2717"/>
      <c r="D116" s="2717"/>
      <c r="E116" s="2717"/>
      <c r="F116" s="2717"/>
      <c r="G116" s="2717"/>
      <c r="H116" s="2717"/>
      <c r="I116" s="2717"/>
      <c r="J116" s="2717"/>
      <c r="K116" s="2717"/>
      <c r="L116" s="2717"/>
      <c r="M116" s="2717"/>
      <c r="N116" s="2717"/>
      <c r="O116" s="2717"/>
      <c r="P116" s="2717"/>
      <c r="Q116" s="2717"/>
      <c r="R116" s="2717"/>
      <c r="S116" s="2717"/>
      <c r="T116" s="2717"/>
      <c r="U116" s="2717"/>
      <c r="V116" s="2717"/>
      <c r="W116" s="2717"/>
      <c r="X116" s="2717"/>
      <c r="Y116" s="2717"/>
      <c r="Z116" s="2717"/>
      <c r="AA116" s="2717"/>
      <c r="AB116" s="2717"/>
      <c r="AC116" s="2717"/>
      <c r="AD116" s="2717"/>
      <c r="AF116" s="594"/>
      <c r="AG116" s="594"/>
      <c r="AH116" s="594"/>
      <c r="AI116" s="594"/>
      <c r="AJ116" s="594"/>
      <c r="AK116" s="594"/>
      <c r="AL116" s="594"/>
      <c r="AM116" s="606"/>
      <c r="AO116" s="2542"/>
      <c r="AP116" s="2542"/>
      <c r="AQ116" s="2542"/>
      <c r="AR116" s="2542"/>
      <c r="AS116" s="2542"/>
      <c r="AT116" s="2542"/>
      <c r="AU116" s="2542"/>
      <c r="AV116" s="2542"/>
      <c r="AW116" s="2542"/>
      <c r="AX116" s="2542"/>
      <c r="AY116" s="2542"/>
      <c r="AZ116" s="2542"/>
      <c r="BA116" s="2542"/>
      <c r="BB116" s="2542"/>
      <c r="BC116" s="2542"/>
      <c r="BD116" s="2542"/>
      <c r="BE116" s="2542"/>
      <c r="BL116" s="1019"/>
      <c r="BM116" s="554"/>
    </row>
    <row r="117" spans="1:73" ht="3.75" customHeight="1">
      <c r="A117" s="601"/>
      <c r="B117" s="195"/>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F117" s="594"/>
      <c r="AG117" s="594"/>
      <c r="AH117" s="594"/>
      <c r="AI117" s="594"/>
      <c r="AJ117" s="594"/>
      <c r="AK117" s="594"/>
      <c r="AL117" s="594"/>
      <c r="AM117" s="601"/>
      <c r="AN117" s="195"/>
      <c r="AO117" s="1016"/>
      <c r="AP117" s="1016"/>
      <c r="AQ117" s="1016"/>
      <c r="AR117" s="1016"/>
      <c r="AS117" s="1016"/>
      <c r="AT117" s="1016"/>
      <c r="AU117" s="1016"/>
      <c r="AV117" s="1016"/>
      <c r="AW117" s="1016"/>
      <c r="AX117" s="1016"/>
      <c r="AY117" s="1016"/>
      <c r="AZ117" s="1016"/>
      <c r="BA117" s="1016"/>
      <c r="BB117" s="1016"/>
      <c r="BC117" s="1016"/>
      <c r="BD117" s="1016"/>
      <c r="BE117" s="1016"/>
      <c r="BF117" s="594"/>
      <c r="BG117" s="594"/>
      <c r="BH117" s="594"/>
      <c r="BI117" s="594"/>
      <c r="BJ117" s="594"/>
      <c r="BK117" s="594"/>
      <c r="BL117" s="1019"/>
      <c r="BM117" s="554"/>
    </row>
    <row r="118" spans="1:73" ht="12.75" customHeight="1">
      <c r="A118" s="601"/>
      <c r="B118" s="195" t="s">
        <v>885</v>
      </c>
      <c r="C118" s="2719" t="s">
        <v>884</v>
      </c>
      <c r="D118" s="2719"/>
      <c r="E118" s="2719"/>
      <c r="F118" s="2719"/>
      <c r="G118" s="2719"/>
      <c r="H118" s="2719"/>
      <c r="I118" s="2719"/>
      <c r="J118" s="2719"/>
      <c r="K118" s="2719"/>
      <c r="L118" s="2719"/>
      <c r="M118" s="2719"/>
      <c r="N118" s="2719"/>
      <c r="O118" s="2719"/>
      <c r="P118" s="2719"/>
      <c r="Q118" s="2719"/>
      <c r="R118" s="2719"/>
      <c r="S118" s="2719"/>
      <c r="T118" s="2719"/>
      <c r="U118" s="2719"/>
      <c r="V118" s="2719"/>
      <c r="W118" s="2719"/>
      <c r="X118" s="2719"/>
      <c r="Y118" s="2719"/>
      <c r="Z118" s="2719"/>
      <c r="AA118" s="2719"/>
      <c r="AB118" s="2719"/>
      <c r="AC118" s="2719"/>
      <c r="AD118" s="196"/>
      <c r="AF118" s="2721"/>
      <c r="AG118" s="2722"/>
      <c r="AH118" s="2721"/>
      <c r="AI118" s="2722"/>
      <c r="AJ118" s="2721"/>
      <c r="AK118" s="2722"/>
      <c r="AL118" s="594"/>
      <c r="AM118" s="606"/>
      <c r="AN118" s="178">
        <v>6</v>
      </c>
      <c r="AO118" s="2542" t="s">
        <v>898</v>
      </c>
      <c r="AP118" s="2542"/>
      <c r="AQ118" s="2542"/>
      <c r="AR118" s="2542"/>
      <c r="AS118" s="2542"/>
      <c r="AT118" s="2542"/>
      <c r="AU118" s="2542"/>
      <c r="AV118" s="2542"/>
      <c r="AW118" s="2542"/>
      <c r="AX118" s="2542"/>
      <c r="AY118" s="2542"/>
      <c r="AZ118" s="2542"/>
      <c r="BA118" s="2542"/>
      <c r="BB118" s="2542"/>
      <c r="BC118" s="2542"/>
      <c r="BD118" s="2542"/>
      <c r="BE118" s="1016"/>
      <c r="BF118" s="2721"/>
      <c r="BG118" s="2722"/>
      <c r="BH118" s="2721"/>
      <c r="BI118" s="2722"/>
      <c r="BJ118" s="2721"/>
      <c r="BK118" s="2722"/>
      <c r="BL118" s="1016"/>
      <c r="BM118" s="554"/>
      <c r="BN118" s="1016"/>
      <c r="BO118" s="1016"/>
      <c r="BP118" s="1016"/>
    </row>
    <row r="119" spans="1:73" ht="14.25" customHeight="1">
      <c r="A119" s="600"/>
      <c r="B119" s="495"/>
      <c r="C119" s="599"/>
      <c r="D119" s="597"/>
      <c r="E119" s="490"/>
      <c r="F119" s="494"/>
      <c r="G119" s="395"/>
      <c r="H119" s="407"/>
      <c r="I119" s="407"/>
      <c r="J119" s="407"/>
      <c r="K119" s="407"/>
      <c r="L119" s="407"/>
      <c r="M119" s="407"/>
      <c r="N119" s="407"/>
      <c r="O119" s="407"/>
      <c r="P119" s="407"/>
      <c r="Q119" s="407"/>
      <c r="R119" s="407"/>
      <c r="S119" s="407"/>
      <c r="T119" s="195"/>
      <c r="U119" s="195"/>
      <c r="V119" s="195"/>
      <c r="W119" s="195"/>
      <c r="X119" s="195"/>
      <c r="Y119" s="195"/>
      <c r="Z119" s="195"/>
      <c r="AA119" s="195"/>
      <c r="AB119" s="195"/>
      <c r="AC119" s="195"/>
      <c r="AD119" s="195"/>
      <c r="AE119" s="594"/>
      <c r="AF119" s="594"/>
      <c r="AG119" s="594"/>
      <c r="AH119" s="594"/>
      <c r="AI119" s="594"/>
      <c r="AJ119" s="594"/>
      <c r="AK119" s="594"/>
      <c r="AL119" s="594"/>
      <c r="AM119" s="606"/>
      <c r="AN119" s="598"/>
      <c r="AO119" s="2542"/>
      <c r="AP119" s="2542"/>
      <c r="AQ119" s="2542"/>
      <c r="AR119" s="2542"/>
      <c r="AS119" s="2542"/>
      <c r="AT119" s="2542"/>
      <c r="AU119" s="2542"/>
      <c r="AV119" s="2542"/>
      <c r="AW119" s="2542"/>
      <c r="AX119" s="2542"/>
      <c r="AY119" s="2542"/>
      <c r="AZ119" s="2542"/>
      <c r="BA119" s="2542"/>
      <c r="BB119" s="2542"/>
      <c r="BC119" s="2542"/>
      <c r="BD119" s="2542"/>
      <c r="BE119" s="1016"/>
      <c r="BF119" s="1016"/>
      <c r="BG119" s="1016"/>
      <c r="BH119" s="1016"/>
      <c r="BI119" s="1016"/>
      <c r="BJ119" s="1016"/>
      <c r="BK119" s="1016"/>
      <c r="BL119" s="1016"/>
      <c r="BM119" s="554"/>
      <c r="BN119" s="1016"/>
      <c r="BO119" s="1016"/>
      <c r="BP119" s="1016"/>
    </row>
    <row r="120" spans="1:73" ht="7.5" customHeight="1">
      <c r="A120" s="596"/>
      <c r="B120" s="407"/>
      <c r="AK120" s="594"/>
      <c r="AL120" s="594"/>
      <c r="AM120" s="541"/>
      <c r="BL120" s="55"/>
      <c r="BM120" s="554"/>
      <c r="BN120" s="55"/>
      <c r="BO120" s="55"/>
      <c r="BP120" s="55"/>
      <c r="BQ120" s="55"/>
      <c r="BR120" s="55"/>
      <c r="BS120" s="55"/>
      <c r="BT120" s="55"/>
      <c r="BU120" s="55"/>
    </row>
    <row r="121" spans="1:73" ht="12.75" customHeight="1">
      <c r="A121" s="601"/>
      <c r="B121" s="195"/>
      <c r="C121" s="2719"/>
      <c r="D121" s="2719"/>
      <c r="E121" s="2719"/>
      <c r="F121" s="2719"/>
      <c r="G121" s="2719"/>
      <c r="H121" s="2719"/>
      <c r="I121" s="2719"/>
      <c r="J121" s="2719"/>
      <c r="K121" s="2719"/>
      <c r="L121" s="2719"/>
      <c r="M121" s="2719"/>
      <c r="N121" s="2719"/>
      <c r="O121" s="2719"/>
      <c r="P121" s="2719"/>
      <c r="Q121" s="2719"/>
      <c r="R121" s="2719"/>
      <c r="S121" s="2719"/>
      <c r="T121" s="2719"/>
      <c r="U121" s="2719"/>
      <c r="V121" s="2719"/>
      <c r="W121" s="2719"/>
      <c r="X121" s="2719"/>
      <c r="Y121" s="2719"/>
      <c r="Z121" s="2719"/>
      <c r="AA121" s="2719"/>
      <c r="AB121" s="2719"/>
      <c r="AC121" s="2719"/>
      <c r="AD121" s="1017"/>
      <c r="AL121" s="594"/>
      <c r="AM121" s="606"/>
      <c r="AN121" s="178">
        <v>7</v>
      </c>
      <c r="AO121" s="2542" t="s">
        <v>1023</v>
      </c>
      <c r="AP121" s="2542"/>
      <c r="AQ121" s="2542"/>
      <c r="AR121" s="2542"/>
      <c r="AS121" s="2542"/>
      <c r="AT121" s="2542"/>
      <c r="AU121" s="2542"/>
      <c r="AV121" s="2542"/>
      <c r="AW121" s="2542"/>
      <c r="AX121" s="2542"/>
      <c r="AY121" s="2542"/>
      <c r="AZ121" s="2542"/>
      <c r="BA121" s="2542"/>
      <c r="BB121" s="2542"/>
      <c r="BC121" s="2542"/>
      <c r="BD121" s="2542"/>
      <c r="BE121" s="1016"/>
      <c r="BF121" s="2721"/>
      <c r="BG121" s="2722"/>
      <c r="BH121" s="2721"/>
      <c r="BI121" s="2722"/>
      <c r="BJ121" s="2721"/>
      <c r="BK121" s="2722"/>
      <c r="BL121" s="1016"/>
      <c r="BM121" s="554"/>
      <c r="BN121" s="1016"/>
      <c r="BO121" s="1016"/>
      <c r="BP121" s="1016"/>
    </row>
    <row r="122" spans="1:73" ht="6.75" customHeight="1">
      <c r="A122" s="600"/>
      <c r="B122" s="495"/>
      <c r="C122" s="599"/>
      <c r="D122" s="597"/>
      <c r="E122" s="490"/>
      <c r="F122" s="494"/>
      <c r="G122" s="395"/>
      <c r="H122" s="407"/>
      <c r="I122" s="407"/>
      <c r="J122" s="407"/>
      <c r="K122" s="407"/>
      <c r="L122" s="407"/>
      <c r="M122" s="407"/>
      <c r="N122" s="407"/>
      <c r="O122" s="407"/>
      <c r="P122" s="407"/>
      <c r="Q122" s="407"/>
      <c r="R122" s="407"/>
      <c r="S122" s="407"/>
      <c r="T122" s="195"/>
      <c r="U122" s="195"/>
      <c r="V122" s="195"/>
      <c r="W122" s="195"/>
      <c r="X122" s="195"/>
      <c r="Y122" s="195"/>
      <c r="Z122" s="195"/>
      <c r="AA122" s="195"/>
      <c r="AB122" s="195"/>
      <c r="AC122" s="195"/>
      <c r="AD122" s="195"/>
      <c r="AE122" s="594"/>
      <c r="AF122" s="594"/>
      <c r="AG122" s="594"/>
      <c r="AH122" s="594"/>
      <c r="AI122" s="594"/>
      <c r="AJ122" s="594"/>
      <c r="AK122" s="594"/>
      <c r="AL122" s="594"/>
      <c r="AM122" s="606"/>
      <c r="AN122" s="598"/>
      <c r="AO122" s="147"/>
      <c r="AP122" s="147"/>
      <c r="AQ122" s="147"/>
      <c r="AR122" s="147"/>
      <c r="AS122" s="147"/>
      <c r="AT122" s="147"/>
      <c r="AU122" s="147"/>
      <c r="AV122" s="147"/>
      <c r="AW122" s="147"/>
      <c r="AX122" s="147"/>
      <c r="AY122" s="147"/>
      <c r="AZ122" s="147"/>
      <c r="BA122" s="147"/>
      <c r="BB122" s="147"/>
      <c r="BC122" s="147"/>
      <c r="BD122" s="147"/>
      <c r="BE122" s="1016"/>
      <c r="BF122" s="1016"/>
      <c r="BG122" s="1016"/>
      <c r="BH122" s="1016"/>
      <c r="BI122" s="1016"/>
      <c r="BJ122" s="1016"/>
      <c r="BK122" s="1016"/>
      <c r="BL122" s="1016"/>
      <c r="BM122" s="554"/>
      <c r="BN122" s="1016"/>
      <c r="BO122" s="1016"/>
      <c r="BP122" s="1016"/>
    </row>
    <row r="123" spans="1:73" ht="10.5" customHeight="1">
      <c r="A123" s="596"/>
      <c r="B123" s="226"/>
      <c r="C123" s="436" t="s">
        <v>882</v>
      </c>
      <c r="D123" s="597"/>
      <c r="E123" s="490"/>
      <c r="F123" s="494"/>
      <c r="G123" s="395"/>
      <c r="H123" s="407"/>
      <c r="I123" s="407"/>
      <c r="J123" s="2720"/>
      <c r="K123" s="2720"/>
      <c r="L123" s="2720"/>
      <c r="M123" s="2720"/>
      <c r="N123" s="2720"/>
      <c r="O123" s="2720"/>
      <c r="P123" s="2720"/>
      <c r="Q123" s="2720"/>
      <c r="R123" s="2720"/>
      <c r="S123" s="2720"/>
      <c r="T123" s="2720"/>
      <c r="U123" s="2720"/>
      <c r="V123" s="2720"/>
      <c r="W123" s="2720"/>
      <c r="X123" s="2720"/>
      <c r="Y123" s="2720"/>
      <c r="Z123" s="2720"/>
      <c r="AA123" s="2720"/>
      <c r="AB123" s="2720"/>
      <c r="AC123" s="2720"/>
      <c r="AD123" s="2720"/>
      <c r="AE123" s="2720"/>
      <c r="AF123" s="2720"/>
      <c r="AG123" s="2720"/>
      <c r="AH123" s="2720"/>
      <c r="AI123" s="2720"/>
      <c r="AJ123" s="2720"/>
      <c r="AK123" s="594"/>
      <c r="AL123" s="594"/>
      <c r="AM123" s="1020"/>
      <c r="AN123" s="595"/>
      <c r="AO123" s="436" t="s">
        <v>882</v>
      </c>
      <c r="AP123" s="490"/>
      <c r="AQ123" s="494"/>
      <c r="AR123" s="395"/>
      <c r="AS123" s="407"/>
      <c r="AT123" s="407"/>
      <c r="AU123" s="407"/>
      <c r="AV123" s="2720"/>
      <c r="AW123" s="2720"/>
      <c r="AX123" s="2720"/>
      <c r="AY123" s="2720"/>
      <c r="AZ123" s="2720"/>
      <c r="BA123" s="2720"/>
      <c r="BB123" s="2720"/>
      <c r="BC123" s="2720"/>
      <c r="BD123" s="2720"/>
      <c r="BE123" s="2720"/>
      <c r="BF123" s="2720"/>
      <c r="BG123" s="2720"/>
      <c r="BH123" s="2720"/>
      <c r="BI123" s="2720"/>
      <c r="BJ123" s="2720"/>
      <c r="BK123" s="2720"/>
      <c r="BL123" s="55"/>
      <c r="BM123" s="57"/>
      <c r="BN123" s="55"/>
      <c r="BO123" s="55"/>
      <c r="BP123" s="55"/>
      <c r="BQ123" s="55"/>
      <c r="BR123" s="55"/>
      <c r="BS123" s="55"/>
      <c r="BT123" s="55"/>
      <c r="BU123" s="55"/>
    </row>
    <row r="124" spans="1:73" ht="13.5" thickBot="1">
      <c r="A124" s="519"/>
      <c r="B124" s="518"/>
      <c r="C124" s="593"/>
      <c r="D124" s="592"/>
      <c r="E124" s="591"/>
      <c r="F124" s="590"/>
      <c r="G124" s="589"/>
      <c r="H124" s="518"/>
      <c r="I124" s="518"/>
      <c r="J124" s="518"/>
      <c r="K124" s="518"/>
      <c r="L124" s="518"/>
      <c r="M124" s="518"/>
      <c r="N124" s="518"/>
      <c r="O124" s="518"/>
      <c r="P124" s="518"/>
      <c r="Q124" s="518"/>
      <c r="R124" s="518"/>
      <c r="S124" s="518"/>
      <c r="T124" s="71"/>
      <c r="U124" s="71"/>
      <c r="V124" s="71"/>
      <c r="W124" s="71"/>
      <c r="X124" s="71"/>
      <c r="Y124" s="71"/>
      <c r="Z124" s="71"/>
      <c r="AA124" s="71"/>
      <c r="AB124" s="71"/>
      <c r="AC124" s="71"/>
      <c r="AD124" s="71"/>
      <c r="AE124" s="71"/>
      <c r="AF124" s="71"/>
      <c r="AG124" s="71"/>
      <c r="AH124" s="71"/>
      <c r="AI124" s="71"/>
      <c r="AJ124" s="71"/>
      <c r="AK124" s="71"/>
      <c r="AL124" s="71"/>
      <c r="AM124" s="553"/>
      <c r="AN124" s="533"/>
      <c r="AO124" s="533"/>
      <c r="AP124" s="533"/>
      <c r="AQ124" s="533"/>
      <c r="AR124" s="533"/>
      <c r="AS124" s="533"/>
      <c r="AT124" s="533"/>
      <c r="AU124" s="533"/>
      <c r="AV124" s="533"/>
      <c r="AW124" s="533"/>
      <c r="AX124" s="533"/>
      <c r="AY124" s="533"/>
      <c r="AZ124" s="533"/>
      <c r="BA124" s="533"/>
      <c r="BB124" s="533"/>
      <c r="BC124" s="533"/>
      <c r="BD124" s="533"/>
      <c r="BE124" s="533"/>
      <c r="BF124" s="533"/>
      <c r="BG124" s="533"/>
      <c r="BH124" s="533"/>
      <c r="BI124" s="533"/>
      <c r="BJ124" s="533"/>
      <c r="BK124" s="533"/>
      <c r="BL124" s="518"/>
      <c r="BM124" s="547"/>
    </row>
    <row r="125" spans="1:73" ht="12.75" customHeight="1">
      <c r="T125" s="55"/>
      <c r="U125" s="55"/>
      <c r="V125" s="55"/>
      <c r="W125" s="55"/>
      <c r="X125" s="55"/>
      <c r="Y125" s="55"/>
      <c r="Z125" s="55"/>
      <c r="AA125" s="55"/>
      <c r="AB125" s="55"/>
      <c r="AC125" s="55"/>
      <c r="AD125" s="55"/>
      <c r="AE125" s="55"/>
      <c r="AF125" s="55"/>
      <c r="AG125" s="55"/>
      <c r="AH125" s="55"/>
      <c r="AI125" s="55"/>
      <c r="AJ125" s="55"/>
      <c r="AK125" s="55"/>
      <c r="AL125" s="55"/>
      <c r="BL125" s="407"/>
    </row>
    <row r="126" spans="1:73" s="407" customFormat="1" ht="12.75" customHeight="1"/>
    <row r="127" spans="1:73" s="407" customFormat="1" ht="12.75" customHeight="1"/>
    <row r="128" spans="1:73" s="280" customFormat="1" ht="12.75" customHeight="1"/>
    <row r="129" s="407" customFormat="1" ht="12.75" customHeight="1"/>
    <row r="130" s="407" customFormat="1" ht="12.75" customHeight="1"/>
    <row r="131" s="407" customFormat="1" ht="12.75" customHeight="1"/>
    <row r="132" s="407" customFormat="1" ht="12.75" customHeight="1"/>
    <row r="133" s="407" customFormat="1" ht="12.75" customHeight="1"/>
    <row r="134" s="407" customFormat="1" ht="12.75" customHeight="1"/>
    <row r="135" s="407" customFormat="1" ht="12.75" customHeight="1"/>
    <row r="136" s="407" customFormat="1" ht="12.75" customHeight="1"/>
    <row r="137" s="407" customFormat="1" ht="12.75" customHeight="1"/>
    <row r="138" s="280" customFormat="1" ht="12.75" customHeight="1"/>
    <row r="139" s="280" customFormat="1" ht="12.75" customHeight="1"/>
    <row r="140" s="280" customFormat="1" ht="12.75" customHeight="1"/>
    <row r="141" s="280" customFormat="1" ht="12.75" customHeight="1"/>
    <row r="142" s="280" customFormat="1" ht="12.75" customHeight="1"/>
    <row r="143" s="280" customFormat="1" ht="12.75" customHeight="1"/>
    <row r="144" s="280" customFormat="1" ht="12.75" customHeight="1"/>
    <row r="145" s="280" customFormat="1" ht="12.75" customHeight="1"/>
    <row r="146" s="280" customFormat="1" ht="12.75" customHeight="1"/>
    <row r="147" ht="12.75" customHeight="1"/>
    <row r="148" ht="12.75" customHeight="1"/>
    <row r="149" s="280" customFormat="1"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sheetData>
  <sheetProtection sheet="1" objects="1" scenarios="1" selectLockedCells="1"/>
  <protectedRanges>
    <protectedRange sqref="H8" name="Rango3_1"/>
    <protectedRange sqref="H12" name="Rango4_1"/>
  </protectedRanges>
  <mergeCells count="226">
    <mergeCell ref="BJ121:BK121"/>
    <mergeCell ref="AO121:BD121"/>
    <mergeCell ref="AO113:BE116"/>
    <mergeCell ref="AO118:BD119"/>
    <mergeCell ref="C121:AC121"/>
    <mergeCell ref="BF121:BG121"/>
    <mergeCell ref="A2:AX2"/>
    <mergeCell ref="A4:AA4"/>
    <mergeCell ref="AC4:AN4"/>
    <mergeCell ref="AT4:AV4"/>
    <mergeCell ref="AR6:AS6"/>
    <mergeCell ref="G8:Z8"/>
    <mergeCell ref="AK8:AM8"/>
    <mergeCell ref="AO8:AP8"/>
    <mergeCell ref="AR8:AS8"/>
    <mergeCell ref="J6:O6"/>
    <mergeCell ref="U6:Z6"/>
    <mergeCell ref="AK6:AM6"/>
    <mergeCell ref="AO6:AP6"/>
    <mergeCell ref="I12:Z12"/>
    <mergeCell ref="AK12:AM12"/>
    <mergeCell ref="AO12:AP12"/>
    <mergeCell ref="AR12:AS12"/>
    <mergeCell ref="G10:Z10"/>
    <mergeCell ref="D27:F29"/>
    <mergeCell ref="O27:AP29"/>
    <mergeCell ref="AT27:BK28"/>
    <mergeCell ref="AT29:BK30"/>
    <mergeCell ref="AL10:AM10"/>
    <mergeCell ref="AO10:AP10"/>
    <mergeCell ref="AR10:AS10"/>
    <mergeCell ref="K14:Z14"/>
    <mergeCell ref="A17:BM17"/>
    <mergeCell ref="I19:R19"/>
    <mergeCell ref="W19:AC19"/>
    <mergeCell ref="AJ19:AP19"/>
    <mergeCell ref="AT19:BK19"/>
    <mergeCell ref="AJ21:AP21"/>
    <mergeCell ref="AS33:BM33"/>
    <mergeCell ref="K37:M37"/>
    <mergeCell ref="V37:W37"/>
    <mergeCell ref="Z37:AA37"/>
    <mergeCell ref="AJ38:AK38"/>
    <mergeCell ref="AL38:AN38"/>
    <mergeCell ref="AO38:AP38"/>
    <mergeCell ref="H21:P21"/>
    <mergeCell ref="W21:AC21"/>
    <mergeCell ref="K23:AC23"/>
    <mergeCell ref="C40:AH42"/>
    <mergeCell ref="AJ40:AK40"/>
    <mergeCell ref="AL40:AN40"/>
    <mergeCell ref="AO40:AP40"/>
    <mergeCell ref="C44:AH44"/>
    <mergeCell ref="AJ44:AK44"/>
    <mergeCell ref="AL44:AN44"/>
    <mergeCell ref="AO44:AP44"/>
    <mergeCell ref="A33:AQ33"/>
    <mergeCell ref="C46:AH47"/>
    <mergeCell ref="AJ46:AK46"/>
    <mergeCell ref="AL46:AN46"/>
    <mergeCell ref="AO46:AP46"/>
    <mergeCell ref="AS47:BM47"/>
    <mergeCell ref="C49:AH49"/>
    <mergeCell ref="AJ49:AK49"/>
    <mergeCell ref="AL49:AN49"/>
    <mergeCell ref="AO49:AP49"/>
    <mergeCell ref="AU49:BE53"/>
    <mergeCell ref="BG49:BH49"/>
    <mergeCell ref="BI49:BJ49"/>
    <mergeCell ref="BK49:BL49"/>
    <mergeCell ref="AJ51:AK51"/>
    <mergeCell ref="BK51:BL51"/>
    <mergeCell ref="C53:AH53"/>
    <mergeCell ref="AJ53:AK53"/>
    <mergeCell ref="AL53:AN53"/>
    <mergeCell ref="AO53:AP53"/>
    <mergeCell ref="AL51:AN51"/>
    <mergeCell ref="AO51:AP51"/>
    <mergeCell ref="BG51:BH51"/>
    <mergeCell ref="BI51:BJ51"/>
    <mergeCell ref="AL55:AN55"/>
    <mergeCell ref="AO55:AP55"/>
    <mergeCell ref="C59:AH59"/>
    <mergeCell ref="AJ59:AK59"/>
    <mergeCell ref="AL59:AN59"/>
    <mergeCell ref="AO59:AP59"/>
    <mergeCell ref="BG55:BH55"/>
    <mergeCell ref="BI55:BJ55"/>
    <mergeCell ref="BK55:BL55"/>
    <mergeCell ref="C57:AH57"/>
    <mergeCell ref="AJ57:AK57"/>
    <mergeCell ref="AL57:AN57"/>
    <mergeCell ref="AO57:AP57"/>
    <mergeCell ref="AU54:BE59"/>
    <mergeCell ref="C55:AH55"/>
    <mergeCell ref="AJ55:AK55"/>
    <mergeCell ref="A68:BM68"/>
    <mergeCell ref="AG71:AH71"/>
    <mergeCell ref="AI71:AJ71"/>
    <mergeCell ref="AK71:AL71"/>
    <mergeCell ref="BF71:BG71"/>
    <mergeCell ref="BH71:BI71"/>
    <mergeCell ref="BJ71:BK71"/>
    <mergeCell ref="BG61:BH61"/>
    <mergeCell ref="BI61:BJ61"/>
    <mergeCell ref="BK61:BL61"/>
    <mergeCell ref="J64:AP64"/>
    <mergeCell ref="BA64:BL64"/>
    <mergeCell ref="AT60:AT61"/>
    <mergeCell ref="AU60:BE62"/>
    <mergeCell ref="AJ61:AK61"/>
    <mergeCell ref="AL61:AN61"/>
    <mergeCell ref="AO61:AP61"/>
    <mergeCell ref="BF75:BG75"/>
    <mergeCell ref="BH75:BI75"/>
    <mergeCell ref="BJ75:BK75"/>
    <mergeCell ref="C77:AE77"/>
    <mergeCell ref="AG77:AH77"/>
    <mergeCell ref="AI77:AJ77"/>
    <mergeCell ref="AK77:AL77"/>
    <mergeCell ref="AP77:BD79"/>
    <mergeCell ref="C79:AE79"/>
    <mergeCell ref="AG79:AH79"/>
    <mergeCell ref="AP72:BD75"/>
    <mergeCell ref="AG73:AH73"/>
    <mergeCell ref="AI73:AJ73"/>
    <mergeCell ref="AK73:AL73"/>
    <mergeCell ref="C75:AF75"/>
    <mergeCell ref="AG75:AH75"/>
    <mergeCell ref="AI75:AJ75"/>
    <mergeCell ref="AK75:AL75"/>
    <mergeCell ref="AI79:AJ79"/>
    <mergeCell ref="AK79:AL79"/>
    <mergeCell ref="BF79:BG79"/>
    <mergeCell ref="BH79:BI79"/>
    <mergeCell ref="BJ83:BK83"/>
    <mergeCell ref="C85:AE87"/>
    <mergeCell ref="AG85:AH85"/>
    <mergeCell ref="AI85:AJ85"/>
    <mergeCell ref="AK85:AL85"/>
    <mergeCell ref="AP85:BD88"/>
    <mergeCell ref="BJ79:BK79"/>
    <mergeCell ref="C81:AE81"/>
    <mergeCell ref="AG81:AH81"/>
    <mergeCell ref="AI81:AJ81"/>
    <mergeCell ref="AK81:AL81"/>
    <mergeCell ref="AP81:BD83"/>
    <mergeCell ref="AI83:AJ83"/>
    <mergeCell ref="AK83:AL83"/>
    <mergeCell ref="BF83:BG83"/>
    <mergeCell ref="BH83:BI83"/>
    <mergeCell ref="C83:AE83"/>
    <mergeCell ref="AG83:AH83"/>
    <mergeCell ref="BJ87:BK87"/>
    <mergeCell ref="AM94:BM94"/>
    <mergeCell ref="BF87:BG87"/>
    <mergeCell ref="BH87:BI87"/>
    <mergeCell ref="BH98:BI98"/>
    <mergeCell ref="AF96:AG96"/>
    <mergeCell ref="AH96:AI96"/>
    <mergeCell ref="AJ96:AK96"/>
    <mergeCell ref="BF96:BG96"/>
    <mergeCell ref="AF103:AG103"/>
    <mergeCell ref="AH103:AI103"/>
    <mergeCell ref="AJ103:AK103"/>
    <mergeCell ref="BH96:BI96"/>
    <mergeCell ref="AO97:BD99"/>
    <mergeCell ref="J89:AL89"/>
    <mergeCell ref="E91:BL91"/>
    <mergeCell ref="A94:AK94"/>
    <mergeCell ref="BJ98:BK98"/>
    <mergeCell ref="C100:AC101"/>
    <mergeCell ref="AF100:AG100"/>
    <mergeCell ref="AH100:AI100"/>
    <mergeCell ref="AJ100:AK100"/>
    <mergeCell ref="AO101:BD103"/>
    <mergeCell ref="BF101:BG101"/>
    <mergeCell ref="C103:AD104"/>
    <mergeCell ref="BH101:BI101"/>
    <mergeCell ref="BJ101:BK101"/>
    <mergeCell ref="C98:AC98"/>
    <mergeCell ref="AF98:AG98"/>
    <mergeCell ref="AH98:AI98"/>
    <mergeCell ref="AJ98:AK98"/>
    <mergeCell ref="BF98:BG98"/>
    <mergeCell ref="AF115:AG115"/>
    <mergeCell ref="C110:AC110"/>
    <mergeCell ref="AF110:AG110"/>
    <mergeCell ref="AH110:AI110"/>
    <mergeCell ref="AJ110:AK110"/>
    <mergeCell ref="BF110:BG110"/>
    <mergeCell ref="BJ106:BK106"/>
    <mergeCell ref="C108:AC108"/>
    <mergeCell ref="AF108:AG108"/>
    <mergeCell ref="AH108:AI108"/>
    <mergeCell ref="AJ108:AK108"/>
    <mergeCell ref="C106:AE106"/>
    <mergeCell ref="AF106:AG106"/>
    <mergeCell ref="AH106:AI106"/>
    <mergeCell ref="AJ106:AK106"/>
    <mergeCell ref="BF106:BG106"/>
    <mergeCell ref="BH106:BI106"/>
    <mergeCell ref="C115:AD116"/>
    <mergeCell ref="AO105:BD108"/>
    <mergeCell ref="C118:AC118"/>
    <mergeCell ref="AV123:BK123"/>
    <mergeCell ref="AF118:AG118"/>
    <mergeCell ref="AH118:AI118"/>
    <mergeCell ref="AJ118:AK118"/>
    <mergeCell ref="J123:AJ123"/>
    <mergeCell ref="BF118:BG118"/>
    <mergeCell ref="BH110:BI110"/>
    <mergeCell ref="BJ110:BK110"/>
    <mergeCell ref="BH113:BI113"/>
    <mergeCell ref="BJ113:BK113"/>
    <mergeCell ref="AO109:BD111"/>
    <mergeCell ref="BH118:BI118"/>
    <mergeCell ref="BJ118:BK118"/>
    <mergeCell ref="C113:AC113"/>
    <mergeCell ref="AF113:AG113"/>
    <mergeCell ref="AH113:AI113"/>
    <mergeCell ref="AJ113:AK113"/>
    <mergeCell ref="BF113:BG113"/>
    <mergeCell ref="AH115:AI115"/>
    <mergeCell ref="AJ115:AK115"/>
    <mergeCell ref="BH121:BI121"/>
  </mergeCells>
  <pageMargins left="0.70866141732283472" right="0" top="0" bottom="0.19685039370078741" header="0" footer="0"/>
  <pageSetup scale="60" orientation="portrait" r:id="rId1"/>
  <headerFooter alignWithMargins="0">
    <oddFooter>&amp;C&amp;1#&amp;"Calibri"&amp;12&amp;K008000Internal Use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4" r:id="rId4" name="Button 2">
              <controlPr defaultSize="0" print="0" autoFill="0" autoPict="0" macro="[0]!VolverHR">
                <anchor moveWithCells="1" sizeWithCells="1">
                  <from>
                    <xdr:col>69</xdr:col>
                    <xdr:colOff>95250</xdr:colOff>
                    <xdr:row>0</xdr:row>
                    <xdr:rowOff>104775</xdr:rowOff>
                  </from>
                  <to>
                    <xdr:col>70</xdr:col>
                    <xdr:colOff>571500</xdr:colOff>
                    <xdr:row>1</xdr:row>
                    <xdr:rowOff>200025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Q140"/>
  <sheetViews>
    <sheetView view="pageBreakPreview" topLeftCell="A10" zoomScale="115" zoomScaleNormal="130" zoomScaleSheetLayoutView="115" workbookViewId="0">
      <selection activeCell="E7" sqref="E7"/>
    </sheetView>
  </sheetViews>
  <sheetFormatPr baseColWidth="10" defaultColWidth="11.42578125" defaultRowHeight="12.75"/>
  <cols>
    <col min="1" max="42" width="2.42578125" style="1524" customWidth="1"/>
    <col min="43" max="16384" width="11.42578125" style="1524"/>
  </cols>
  <sheetData>
    <row r="1" spans="2:41">
      <c r="B1" s="1760"/>
      <c r="AD1" s="1760"/>
    </row>
    <row r="2" spans="2:41" ht="12.75" customHeight="1">
      <c r="B2" s="1760"/>
      <c r="D2" s="1761"/>
      <c r="E2" s="1674"/>
      <c r="F2" s="1674"/>
      <c r="G2" s="1674"/>
      <c r="H2" s="1674"/>
      <c r="I2" s="1674"/>
      <c r="J2" s="1674"/>
      <c r="K2" s="1674"/>
      <c r="L2" s="1674"/>
      <c r="M2" s="1674"/>
      <c r="N2" s="1674"/>
      <c r="O2" s="1674"/>
      <c r="P2" s="1674"/>
      <c r="AD2" s="1760"/>
    </row>
    <row r="3" spans="2:41" ht="18" customHeight="1">
      <c r="B3" s="1759"/>
      <c r="D3" s="2820" t="s">
        <v>750</v>
      </c>
      <c r="E3" s="2821"/>
      <c r="F3" s="2821"/>
      <c r="G3" s="2821"/>
      <c r="H3" s="2821"/>
      <c r="I3" s="2821"/>
      <c r="J3" s="2821"/>
      <c r="K3" s="2821"/>
      <c r="L3" s="2821"/>
      <c r="M3" s="2821"/>
      <c r="N3" s="2821"/>
      <c r="O3" s="2821"/>
      <c r="P3" s="2822"/>
    </row>
    <row r="4" spans="2:41" ht="12.75" customHeight="1">
      <c r="D4" s="2823"/>
      <c r="E4" s="2824"/>
      <c r="F4" s="2824"/>
      <c r="G4" s="2824"/>
      <c r="H4" s="2824"/>
      <c r="I4" s="2824"/>
      <c r="J4" s="2824"/>
      <c r="K4" s="2824"/>
      <c r="L4" s="2824"/>
      <c r="M4" s="2824"/>
      <c r="N4" s="2824"/>
      <c r="O4" s="2824"/>
      <c r="P4" s="2825"/>
    </row>
    <row r="5" spans="2:41">
      <c r="D5" s="2826"/>
      <c r="E5" s="2827"/>
      <c r="F5" s="2827"/>
      <c r="G5" s="2827"/>
      <c r="H5" s="2827"/>
      <c r="I5" s="2827"/>
      <c r="J5" s="2827"/>
      <c r="K5" s="2827"/>
      <c r="L5" s="2827"/>
      <c r="M5" s="2827"/>
      <c r="N5" s="2827"/>
      <c r="O5" s="2827"/>
      <c r="P5" s="2828"/>
      <c r="X5" s="1758" t="s">
        <v>1478</v>
      </c>
      <c r="Y5" s="1753"/>
      <c r="Z5" s="1757"/>
      <c r="AA5" s="1757"/>
      <c r="AB5" s="1757"/>
      <c r="AC5" s="1757"/>
      <c r="AD5" s="1757"/>
      <c r="AE5" s="1757"/>
      <c r="AF5" s="1757"/>
      <c r="AG5" s="1757"/>
      <c r="AH5" s="1757"/>
      <c r="AI5" s="1757"/>
      <c r="AJ5" s="1757"/>
      <c r="AK5" s="1757"/>
      <c r="AL5" s="1757"/>
      <c r="AM5" s="1753"/>
      <c r="AN5" s="1753"/>
      <c r="AO5" s="1753"/>
    </row>
    <row r="6" spans="2:41" ht="6.75" customHeight="1">
      <c r="B6" s="1532"/>
      <c r="Y6" s="1753"/>
      <c r="Z6" s="1754"/>
      <c r="AA6" s="1756"/>
      <c r="AB6" s="1754"/>
      <c r="AC6" s="1754"/>
      <c r="AD6" s="1754"/>
      <c r="AE6" s="1754"/>
      <c r="AF6" s="1754"/>
      <c r="AG6" s="1754"/>
      <c r="AH6" s="1754"/>
      <c r="AI6" s="1754"/>
      <c r="AJ6" s="1754"/>
      <c r="AK6" s="1754"/>
      <c r="AL6" s="1754"/>
      <c r="AM6" s="1754"/>
      <c r="AN6" s="1753"/>
      <c r="AO6" s="1753"/>
    </row>
    <row r="7" spans="2:41" ht="15">
      <c r="B7" s="1735" t="s">
        <v>404</v>
      </c>
      <c r="E7" s="1751"/>
      <c r="F7" s="1751"/>
      <c r="G7" s="1751"/>
      <c r="H7" s="1751"/>
      <c r="I7" s="1751"/>
      <c r="J7" s="2829">
        <f>'Identificación del expediente'!F10:K10</f>
        <v>0</v>
      </c>
      <c r="K7" s="2829"/>
      <c r="L7" s="2829"/>
      <c r="M7" s="2829"/>
      <c r="N7" s="2829"/>
      <c r="O7" s="2829"/>
      <c r="P7" s="2829"/>
      <c r="Q7" s="2829"/>
      <c r="X7" s="1755" t="s">
        <v>1017</v>
      </c>
      <c r="Y7" s="1753"/>
      <c r="Z7" s="1754"/>
      <c r="AA7" s="2829"/>
      <c r="AB7" s="2829"/>
      <c r="AC7" s="2829"/>
      <c r="AD7" s="2829"/>
      <c r="AE7" s="2829"/>
      <c r="AF7" s="2829"/>
      <c r="AG7" s="2829"/>
      <c r="AH7" s="2829"/>
      <c r="AI7" s="2829"/>
      <c r="AJ7" s="2829"/>
      <c r="AK7" s="2829"/>
      <c r="AL7" s="1753"/>
      <c r="AM7" s="1753"/>
      <c r="AN7" s="1753"/>
      <c r="AO7" s="1753"/>
    </row>
    <row r="8" spans="2:41" ht="4.5" customHeight="1">
      <c r="B8" s="1532"/>
    </row>
    <row r="9" spans="2:41">
      <c r="B9" s="2830" t="s">
        <v>1507</v>
      </c>
      <c r="C9" s="2831"/>
      <c r="D9" s="2831"/>
      <c r="E9" s="2831"/>
      <c r="F9" s="2831"/>
      <c r="G9" s="2831"/>
      <c r="H9" s="2831"/>
      <c r="I9" s="2831"/>
      <c r="J9" s="2831"/>
      <c r="K9" s="2831"/>
      <c r="L9" s="2831"/>
      <c r="M9" s="2831"/>
      <c r="N9" s="2831"/>
      <c r="O9" s="2831"/>
      <c r="P9" s="2831"/>
      <c r="Q9" s="2831"/>
      <c r="R9" s="2831"/>
      <c r="S9" s="2831"/>
      <c r="T9" s="2831"/>
      <c r="U9" s="2831"/>
      <c r="V9" s="2831"/>
      <c r="W9" s="2831"/>
      <c r="X9" s="2831"/>
      <c r="Y9" s="2831"/>
      <c r="Z9" s="2831"/>
      <c r="AA9" s="2831"/>
      <c r="AB9" s="2831"/>
      <c r="AC9" s="2831"/>
      <c r="AD9" s="2831"/>
      <c r="AE9" s="2831"/>
      <c r="AF9" s="2831"/>
      <c r="AG9" s="2831"/>
      <c r="AH9" s="2831"/>
      <c r="AI9" s="2831"/>
      <c r="AJ9" s="2831"/>
      <c r="AK9" s="2831"/>
      <c r="AL9" s="2831"/>
      <c r="AM9" s="2831"/>
      <c r="AN9" s="2831"/>
      <c r="AO9" s="2832"/>
    </row>
    <row r="10" spans="2:41" ht="3" customHeight="1">
      <c r="B10" s="1732"/>
      <c r="C10" s="1729"/>
      <c r="D10" s="1729"/>
      <c r="E10" s="1729"/>
      <c r="F10" s="1729"/>
      <c r="G10" s="1729"/>
      <c r="H10" s="1729"/>
      <c r="I10" s="1729"/>
      <c r="J10" s="1731"/>
      <c r="K10" s="1731"/>
      <c r="L10" s="1731"/>
      <c r="M10" s="1731"/>
      <c r="N10" s="1731"/>
      <c r="O10" s="1729"/>
      <c r="P10" s="1729"/>
      <c r="Q10" s="1729"/>
      <c r="R10" s="1729"/>
      <c r="S10" s="1729"/>
      <c r="T10" s="1729"/>
      <c r="U10" s="1729"/>
      <c r="V10" s="1729"/>
      <c r="W10" s="1729"/>
      <c r="X10" s="1728"/>
      <c r="Y10" s="1729"/>
      <c r="Z10" s="1729"/>
      <c r="AA10" s="1729"/>
      <c r="AB10" s="1729"/>
      <c r="AC10" s="1729"/>
      <c r="AD10" s="1729"/>
      <c r="AE10" s="1730"/>
      <c r="AF10" s="1729"/>
      <c r="AG10" s="1729"/>
      <c r="AH10" s="1729"/>
      <c r="AI10" s="1729"/>
      <c r="AJ10" s="1729"/>
      <c r="AK10" s="1729"/>
      <c r="AL10" s="1729"/>
      <c r="AM10" s="1729"/>
      <c r="AN10" s="1729"/>
      <c r="AO10" s="1752"/>
    </row>
    <row r="11" spans="2:41">
      <c r="B11" s="1722" t="s">
        <v>682</v>
      </c>
      <c r="C11" s="1722"/>
      <c r="D11" s="1674"/>
      <c r="E11" s="1674"/>
      <c r="F11" s="1674"/>
      <c r="G11" s="2833"/>
      <c r="H11" s="2833"/>
      <c r="I11" s="2833"/>
      <c r="J11" s="2833"/>
      <c r="K11" s="2833"/>
      <c r="L11" s="2833"/>
      <c r="M11" s="1751"/>
      <c r="N11" s="1722" t="s">
        <v>749</v>
      </c>
      <c r="O11" s="1674"/>
      <c r="P11" s="1674"/>
      <c r="R11" s="1532"/>
      <c r="T11" s="1749"/>
      <c r="U11" s="1750" t="s">
        <v>1397</v>
      </c>
      <c r="V11" s="1750"/>
      <c r="W11" s="1750"/>
      <c r="X11" s="1749"/>
      <c r="Y11" s="1674"/>
      <c r="Z11" s="1748" t="s">
        <v>1396</v>
      </c>
      <c r="AA11" s="1748"/>
      <c r="AB11" s="1747"/>
      <c r="AC11" s="1493"/>
      <c r="AD11" s="1493"/>
      <c r="AE11" s="1493"/>
      <c r="AF11" s="1493"/>
      <c r="AG11" s="2833"/>
      <c r="AH11" s="2834"/>
      <c r="AI11" s="1532" t="s">
        <v>557</v>
      </c>
      <c r="AJ11" s="1532"/>
      <c r="AK11" s="1746" t="s">
        <v>11</v>
      </c>
      <c r="AL11" s="1745"/>
      <c r="AM11" s="1498" t="s">
        <v>12</v>
      </c>
      <c r="AN11" s="1744"/>
      <c r="AO11" s="1743"/>
    </row>
    <row r="12" spans="2:41" ht="6.75" customHeight="1">
      <c r="B12" s="1742"/>
      <c r="C12" s="1741"/>
      <c r="D12" s="1738"/>
      <c r="E12" s="1738"/>
      <c r="F12" s="1738"/>
      <c r="G12" s="1738"/>
      <c r="H12" s="1738"/>
      <c r="I12" s="1738"/>
      <c r="J12" s="1738"/>
      <c r="K12" s="1738"/>
      <c r="L12" s="1738"/>
      <c r="M12" s="1738"/>
      <c r="N12" s="1738"/>
      <c r="O12" s="1738"/>
      <c r="P12" s="1738"/>
      <c r="Q12" s="1737"/>
      <c r="R12" s="1740"/>
      <c r="S12" s="1737"/>
      <c r="T12" s="1739" t="s">
        <v>748</v>
      </c>
      <c r="U12" s="1738"/>
      <c r="V12" s="1738"/>
      <c r="W12" s="1738"/>
      <c r="X12" s="1738"/>
      <c r="Y12" s="1738"/>
      <c r="Z12" s="1738"/>
      <c r="AA12" s="1738"/>
      <c r="AB12" s="1738"/>
      <c r="AC12" s="1737"/>
      <c r="AD12" s="1737"/>
      <c r="AE12" s="1737"/>
      <c r="AF12" s="1737"/>
      <c r="AG12" s="1737"/>
      <c r="AH12" s="1737"/>
      <c r="AI12" s="1737"/>
      <c r="AJ12" s="1737"/>
      <c r="AK12" s="1737"/>
      <c r="AL12" s="1738"/>
      <c r="AM12" s="1737"/>
      <c r="AN12" s="1737"/>
      <c r="AO12" s="1736"/>
    </row>
    <row r="13" spans="2:41" ht="4.5" customHeight="1">
      <c r="B13" s="1735"/>
      <c r="J13" s="1734"/>
      <c r="K13" s="1734"/>
      <c r="L13" s="1734"/>
      <c r="M13" s="1734"/>
      <c r="N13" s="1734"/>
      <c r="R13" s="1532"/>
      <c r="Y13" s="1733"/>
    </row>
    <row r="14" spans="2:41">
      <c r="B14" s="2835" t="s">
        <v>391</v>
      </c>
      <c r="C14" s="2836"/>
      <c r="D14" s="2836"/>
      <c r="E14" s="2836"/>
      <c r="F14" s="2836"/>
      <c r="G14" s="2836"/>
      <c r="H14" s="2836"/>
      <c r="I14" s="2836"/>
      <c r="J14" s="2836"/>
      <c r="K14" s="2836"/>
      <c r="L14" s="2836"/>
      <c r="M14" s="2836"/>
      <c r="N14" s="2836"/>
      <c r="O14" s="2836"/>
      <c r="P14" s="2836"/>
      <c r="Q14" s="2836"/>
      <c r="R14" s="2836"/>
      <c r="S14" s="2836"/>
      <c r="T14" s="2836"/>
      <c r="U14" s="2836"/>
      <c r="V14" s="2836"/>
      <c r="W14" s="2836"/>
      <c r="X14" s="2836"/>
      <c r="Y14" s="2836"/>
      <c r="Z14" s="2836"/>
      <c r="AA14" s="2836"/>
      <c r="AB14" s="2836"/>
      <c r="AC14" s="2836"/>
      <c r="AD14" s="2836"/>
      <c r="AE14" s="2836"/>
      <c r="AF14" s="2836"/>
      <c r="AG14" s="2836"/>
      <c r="AH14" s="2836"/>
      <c r="AI14" s="2836"/>
      <c r="AJ14" s="2836"/>
      <c r="AK14" s="2836"/>
      <c r="AL14" s="2836"/>
      <c r="AM14" s="2836"/>
      <c r="AN14" s="2836"/>
      <c r="AO14" s="2837"/>
    </row>
    <row r="15" spans="2:41" s="1532" customFormat="1" ht="4.5" customHeight="1">
      <c r="B15" s="1732"/>
      <c r="C15" s="1729"/>
      <c r="D15" s="1729"/>
      <c r="E15" s="1729"/>
      <c r="F15" s="1729"/>
      <c r="G15" s="1729"/>
      <c r="H15" s="1729"/>
      <c r="I15" s="1729"/>
      <c r="J15" s="1731"/>
      <c r="K15" s="1731"/>
      <c r="L15" s="1731"/>
      <c r="M15" s="1731"/>
      <c r="N15" s="1731"/>
      <c r="O15" s="1729"/>
      <c r="P15" s="1729"/>
      <c r="Q15" s="1729"/>
      <c r="R15" s="1728"/>
      <c r="S15" s="1729"/>
      <c r="T15" s="1729"/>
      <c r="U15" s="1729"/>
      <c r="V15" s="1729"/>
      <c r="W15" s="1729"/>
      <c r="X15" s="1729"/>
      <c r="Y15" s="1730"/>
      <c r="Z15" s="1729"/>
      <c r="AA15" s="1729"/>
      <c r="AB15" s="1729"/>
      <c r="AC15" s="1729"/>
      <c r="AD15" s="1729"/>
      <c r="AE15" s="1729"/>
      <c r="AF15" s="1729"/>
      <c r="AG15" s="1729"/>
      <c r="AH15" s="1729"/>
      <c r="AI15" s="1729"/>
      <c r="AJ15" s="1729"/>
      <c r="AK15" s="1729"/>
      <c r="AL15" s="1729"/>
      <c r="AM15" s="1729"/>
      <c r="AN15" s="1728"/>
      <c r="AO15" s="1727"/>
    </row>
    <row r="16" spans="2:41" s="1532" customFormat="1">
      <c r="B16" s="1723"/>
      <c r="C16" s="1726" t="s">
        <v>679</v>
      </c>
      <c r="G16" s="2838"/>
      <c r="H16" s="2834"/>
      <c r="I16" s="2834"/>
      <c r="J16" s="2834"/>
      <c r="K16" s="2834"/>
      <c r="L16" s="2834"/>
      <c r="M16" s="2834"/>
      <c r="N16" s="2834"/>
      <c r="O16" s="2834"/>
      <c r="P16" s="2834"/>
      <c r="Q16" s="2834"/>
      <c r="R16" s="2834"/>
      <c r="T16" s="1722" t="s">
        <v>666</v>
      </c>
      <c r="U16" s="1118"/>
      <c r="V16" s="1118"/>
      <c r="W16" s="1118"/>
      <c r="X16" s="1118"/>
      <c r="Y16" s="2530"/>
      <c r="Z16" s="2530"/>
      <c r="AA16" s="2530"/>
      <c r="AB16" s="2530"/>
      <c r="AC16" s="2530"/>
      <c r="AD16" s="2530"/>
      <c r="AF16" s="1722" t="s">
        <v>665</v>
      </c>
      <c r="AG16" s="1118"/>
      <c r="AH16" s="1118"/>
      <c r="AI16" s="1118"/>
      <c r="AJ16" s="1118"/>
      <c r="AK16" s="2530"/>
      <c r="AL16" s="2530"/>
      <c r="AM16" s="2530"/>
      <c r="AN16" s="2530"/>
      <c r="AO16" s="1721"/>
    </row>
    <row r="17" spans="1:43" s="1532" customFormat="1" ht="4.5" customHeight="1">
      <c r="B17" s="1723"/>
      <c r="AM17" s="1524"/>
      <c r="AO17" s="1721"/>
    </row>
    <row r="18" spans="1:43" s="1532" customFormat="1">
      <c r="B18" s="1723"/>
      <c r="C18" s="1722" t="s">
        <v>747</v>
      </c>
      <c r="D18" s="1725"/>
      <c r="E18" s="1725"/>
      <c r="F18" s="1725"/>
      <c r="G18" s="1725"/>
      <c r="H18" s="1725"/>
      <c r="I18" s="1725"/>
      <c r="J18" s="1725"/>
      <c r="M18" s="2530"/>
      <c r="N18" s="2530"/>
      <c r="O18" s="2530"/>
      <c r="P18" s="2530"/>
      <c r="Q18" s="2530"/>
      <c r="R18" s="2530"/>
      <c r="S18" s="1725" t="s">
        <v>746</v>
      </c>
      <c r="T18" s="1725"/>
      <c r="U18" s="1725"/>
      <c r="V18" s="1725"/>
      <c r="W18" s="1725"/>
      <c r="X18" s="1722"/>
      <c r="Y18" s="2530"/>
      <c r="Z18" s="2530"/>
      <c r="AA18" s="2530"/>
      <c r="AB18" s="2530"/>
      <c r="AD18" s="1118" t="s">
        <v>745</v>
      </c>
      <c r="AE18" s="1724"/>
      <c r="AF18" s="1724"/>
      <c r="AG18" s="1724"/>
      <c r="AH18" s="1724"/>
      <c r="AI18" s="1724"/>
      <c r="AJ18" s="1724"/>
      <c r="AK18" s="1724"/>
      <c r="AL18" s="1724"/>
      <c r="AM18" s="2530"/>
      <c r="AN18" s="2530"/>
      <c r="AO18" s="1721"/>
    </row>
    <row r="19" spans="1:43" s="1532" customFormat="1" ht="4.5" customHeight="1">
      <c r="B19" s="1723"/>
      <c r="L19" s="1722"/>
      <c r="M19" s="1674"/>
      <c r="N19" s="1674"/>
      <c r="O19" s="1674"/>
      <c r="P19" s="1674"/>
      <c r="Q19" s="1674"/>
      <c r="R19" s="1674"/>
      <c r="S19" s="1674"/>
      <c r="T19" s="1674"/>
      <c r="U19" s="1674"/>
      <c r="V19" s="1674"/>
      <c r="W19" s="1674"/>
      <c r="X19" s="1674"/>
      <c r="Y19" s="1674"/>
      <c r="AM19" s="1524"/>
      <c r="AO19" s="1721"/>
    </row>
    <row r="20" spans="1:43" s="1674" customFormat="1" ht="12.75" customHeight="1">
      <c r="B20" s="2851" t="s">
        <v>744</v>
      </c>
      <c r="C20" s="2852"/>
      <c r="D20" s="2852"/>
      <c r="E20" s="2852"/>
      <c r="F20" s="2852"/>
      <c r="G20" s="2852"/>
      <c r="H20" s="2852"/>
      <c r="I20" s="2852"/>
      <c r="J20" s="2852"/>
      <c r="K20" s="2852"/>
      <c r="L20" s="2852"/>
      <c r="M20" s="2852"/>
      <c r="N20" s="2852"/>
      <c r="O20" s="2853"/>
      <c r="P20" s="2853"/>
      <c r="Q20" s="2853"/>
      <c r="R20" s="2853"/>
      <c r="S20" s="2853"/>
      <c r="T20" s="2853"/>
      <c r="U20" s="2853"/>
      <c r="V20" s="2853"/>
      <c r="W20" s="2853"/>
      <c r="X20" s="2852"/>
      <c r="Y20" s="2852"/>
      <c r="Z20" s="2852"/>
      <c r="AA20" s="2852"/>
      <c r="AB20" s="2852"/>
      <c r="AC20" s="2852"/>
      <c r="AD20" s="2852"/>
      <c r="AE20" s="2852"/>
      <c r="AF20" s="2852"/>
      <c r="AG20" s="2852"/>
      <c r="AH20" s="2852"/>
      <c r="AI20" s="2852"/>
      <c r="AJ20" s="2852"/>
      <c r="AK20" s="2852"/>
      <c r="AL20" s="2852"/>
      <c r="AM20" s="2852"/>
      <c r="AN20" s="2852"/>
      <c r="AO20" s="2854"/>
    </row>
    <row r="21" spans="1:43" s="1674" customFormat="1" ht="12.75" customHeight="1">
      <c r="B21" s="2840" t="s">
        <v>743</v>
      </c>
      <c r="C21" s="2855"/>
      <c r="D21" s="2840" t="s">
        <v>742</v>
      </c>
      <c r="E21" s="2841"/>
      <c r="F21" s="2841"/>
      <c r="G21" s="2841"/>
      <c r="H21" s="2841"/>
      <c r="I21" s="2841"/>
      <c r="J21" s="2841"/>
      <c r="K21" s="2841"/>
      <c r="L21" s="2841"/>
      <c r="M21" s="2841"/>
      <c r="N21" s="2841"/>
      <c r="O21" s="2785" t="s">
        <v>1395</v>
      </c>
      <c r="P21" s="2792"/>
      <c r="Q21" s="2785" t="s">
        <v>1394</v>
      </c>
      <c r="R21" s="2787"/>
      <c r="S21" s="2785" t="s">
        <v>1393</v>
      </c>
      <c r="T21" s="2786"/>
      <c r="U21" s="2786"/>
      <c r="V21" s="2786"/>
      <c r="W21" s="2787"/>
      <c r="X21" s="2797" t="s">
        <v>1392</v>
      </c>
      <c r="Y21" s="2798"/>
      <c r="Z21" s="2797" t="s">
        <v>1391</v>
      </c>
      <c r="AA21" s="2798"/>
      <c r="AB21" s="2797" t="s">
        <v>1390</v>
      </c>
      <c r="AC21" s="2798"/>
      <c r="AD21" s="2797" t="s">
        <v>1389</v>
      </c>
      <c r="AE21" s="2798"/>
      <c r="AF21" s="2797" t="s">
        <v>1388</v>
      </c>
      <c r="AG21" s="2844"/>
      <c r="AH21" s="2844"/>
      <c r="AI21" s="2845"/>
      <c r="AJ21" s="2797" t="s">
        <v>1387</v>
      </c>
      <c r="AK21" s="2798"/>
      <c r="AL21" s="2797" t="s">
        <v>1386</v>
      </c>
      <c r="AM21" s="2798"/>
      <c r="AN21" s="2797" t="s">
        <v>1385</v>
      </c>
      <c r="AO21" s="2798"/>
    </row>
    <row r="22" spans="1:43" s="1674" customFormat="1" ht="12.75" customHeight="1">
      <c r="B22" s="2856"/>
      <c r="C22" s="2857"/>
      <c r="D22" s="2842"/>
      <c r="E22" s="2843"/>
      <c r="F22" s="2843"/>
      <c r="G22" s="2843"/>
      <c r="H22" s="2843"/>
      <c r="I22" s="2843"/>
      <c r="J22" s="2843"/>
      <c r="K22" s="2843"/>
      <c r="L22" s="2843"/>
      <c r="M22" s="2843"/>
      <c r="N22" s="2843"/>
      <c r="O22" s="2793"/>
      <c r="P22" s="2792"/>
      <c r="Q22" s="2788"/>
      <c r="R22" s="2787"/>
      <c r="S22" s="2788"/>
      <c r="T22" s="2786"/>
      <c r="U22" s="2786"/>
      <c r="V22" s="2786"/>
      <c r="W22" s="2787"/>
      <c r="X22" s="2799"/>
      <c r="Y22" s="2800"/>
      <c r="Z22" s="2799"/>
      <c r="AA22" s="2800"/>
      <c r="AB22" s="2799"/>
      <c r="AC22" s="2800"/>
      <c r="AD22" s="2799"/>
      <c r="AE22" s="2800"/>
      <c r="AF22" s="2846"/>
      <c r="AG22" s="2847"/>
      <c r="AH22" s="2847"/>
      <c r="AI22" s="2848"/>
      <c r="AJ22" s="2799"/>
      <c r="AK22" s="2800"/>
      <c r="AL22" s="2799"/>
      <c r="AM22" s="2800"/>
      <c r="AN22" s="2799"/>
      <c r="AO22" s="2800"/>
    </row>
    <row r="23" spans="1:43" s="1674" customFormat="1" ht="12.75" customHeight="1">
      <c r="A23" s="1675"/>
      <c r="B23" s="2849">
        <v>1</v>
      </c>
      <c r="C23" s="2850"/>
      <c r="D23" s="2789"/>
      <c r="E23" s="2814"/>
      <c r="F23" s="2814"/>
      <c r="G23" s="2814"/>
      <c r="H23" s="2814"/>
      <c r="I23" s="2814"/>
      <c r="J23" s="2814"/>
      <c r="K23" s="2814"/>
      <c r="L23" s="2814"/>
      <c r="M23" s="2814"/>
      <c r="N23" s="2814"/>
      <c r="O23" s="2817"/>
      <c r="P23" s="2819"/>
      <c r="Q23" s="2789"/>
      <c r="R23" s="2802"/>
      <c r="S23" s="2789"/>
      <c r="T23" s="2790"/>
      <c r="U23" s="2790"/>
      <c r="V23" s="2790"/>
      <c r="W23" s="2791"/>
      <c r="X23" s="2801"/>
      <c r="Y23" s="2802"/>
      <c r="Z23" s="2801"/>
      <c r="AA23" s="2802"/>
      <c r="AB23" s="2801"/>
      <c r="AC23" s="2802"/>
      <c r="AD23" s="2801"/>
      <c r="AE23" s="2802"/>
      <c r="AF23" s="2817"/>
      <c r="AG23" s="2818"/>
      <c r="AH23" s="2818"/>
      <c r="AI23" s="2819"/>
      <c r="AJ23" s="2801"/>
      <c r="AK23" s="2802"/>
      <c r="AL23" s="2801"/>
      <c r="AM23" s="2839"/>
      <c r="AN23" s="2801"/>
      <c r="AO23" s="2802"/>
      <c r="AP23" s="1675"/>
      <c r="AQ23" s="1675"/>
    </row>
    <row r="24" spans="1:43" s="1674" customFormat="1" ht="12.75" customHeight="1">
      <c r="A24" s="1675"/>
      <c r="B24" s="2806">
        <v>2</v>
      </c>
      <c r="C24" s="2807"/>
      <c r="D24" s="2789"/>
      <c r="E24" s="2815"/>
      <c r="F24" s="2815"/>
      <c r="G24" s="2815"/>
      <c r="H24" s="2815"/>
      <c r="I24" s="2815"/>
      <c r="J24" s="2815"/>
      <c r="K24" s="2815"/>
      <c r="L24" s="2815"/>
      <c r="M24" s="2815"/>
      <c r="N24" s="2814"/>
      <c r="O24" s="2789"/>
      <c r="P24" s="2802"/>
      <c r="Q24" s="2789"/>
      <c r="R24" s="2802"/>
      <c r="S24" s="2789"/>
      <c r="T24" s="2790"/>
      <c r="U24" s="2790"/>
      <c r="V24" s="2790"/>
      <c r="W24" s="2791"/>
      <c r="X24" s="1716"/>
      <c r="Y24" s="1715"/>
      <c r="Z24" s="1716"/>
      <c r="AA24" s="1715"/>
      <c r="AB24" s="1716"/>
      <c r="AC24" s="1717"/>
      <c r="AD24" s="2801"/>
      <c r="AE24" s="2802"/>
      <c r="AF24" s="2801"/>
      <c r="AG24" s="2814"/>
      <c r="AH24" s="2814"/>
      <c r="AI24" s="2802"/>
      <c r="AJ24" s="1717"/>
      <c r="AK24" s="1715"/>
      <c r="AL24" s="1717"/>
      <c r="AM24" s="1717"/>
      <c r="AN24" s="1716"/>
      <c r="AO24" s="1715"/>
      <c r="AP24" s="1675"/>
      <c r="AQ24" s="1675"/>
    </row>
    <row r="25" spans="1:43" s="1674" customFormat="1" ht="12.75" customHeight="1">
      <c r="A25" s="1675"/>
      <c r="B25" s="2806">
        <v>3</v>
      </c>
      <c r="C25" s="2807"/>
      <c r="D25" s="2789"/>
      <c r="E25" s="2815"/>
      <c r="F25" s="2815"/>
      <c r="G25" s="2815"/>
      <c r="H25" s="2815"/>
      <c r="I25" s="2815"/>
      <c r="J25" s="2815"/>
      <c r="K25" s="2815"/>
      <c r="L25" s="2815"/>
      <c r="M25" s="2815"/>
      <c r="N25" s="2814"/>
      <c r="O25" s="2789"/>
      <c r="P25" s="2802"/>
      <c r="Q25" s="2789"/>
      <c r="R25" s="2802"/>
      <c r="S25" s="2789"/>
      <c r="T25" s="2790"/>
      <c r="U25" s="2790"/>
      <c r="V25" s="2790"/>
      <c r="W25" s="2791"/>
      <c r="X25" s="1716"/>
      <c r="Y25" s="1715"/>
      <c r="Z25" s="1716"/>
      <c r="AA25" s="1715"/>
      <c r="AB25" s="1716"/>
      <c r="AC25" s="1717"/>
      <c r="AD25" s="2801"/>
      <c r="AE25" s="2802"/>
      <c r="AF25" s="2801"/>
      <c r="AG25" s="2814"/>
      <c r="AH25" s="2814"/>
      <c r="AI25" s="2802"/>
      <c r="AJ25" s="1717"/>
      <c r="AK25" s="1715"/>
      <c r="AL25" s="1717"/>
      <c r="AM25" s="1717"/>
      <c r="AN25" s="1716"/>
      <c r="AO25" s="1715"/>
      <c r="AP25" s="1675"/>
      <c r="AQ25" s="1675"/>
    </row>
    <row r="26" spans="1:43" s="1674" customFormat="1" ht="12.75" customHeight="1">
      <c r="A26" s="1675"/>
      <c r="B26" s="2806">
        <v>4</v>
      </c>
      <c r="C26" s="2807"/>
      <c r="D26" s="2789"/>
      <c r="E26" s="2815"/>
      <c r="F26" s="2815"/>
      <c r="G26" s="2815"/>
      <c r="H26" s="2815"/>
      <c r="I26" s="2815"/>
      <c r="J26" s="2815"/>
      <c r="K26" s="2815"/>
      <c r="L26" s="2815"/>
      <c r="M26" s="2815"/>
      <c r="N26" s="2814"/>
      <c r="O26" s="2789"/>
      <c r="P26" s="2802"/>
      <c r="Q26" s="2789"/>
      <c r="R26" s="2802"/>
      <c r="S26" s="2789"/>
      <c r="T26" s="2790"/>
      <c r="U26" s="2790"/>
      <c r="V26" s="2790"/>
      <c r="W26" s="2791"/>
      <c r="X26" s="1716"/>
      <c r="Y26" s="1715"/>
      <c r="Z26" s="1716"/>
      <c r="AA26" s="1715"/>
      <c r="AB26" s="1716"/>
      <c r="AC26" s="1717"/>
      <c r="AD26" s="2801"/>
      <c r="AE26" s="2802"/>
      <c r="AF26" s="2801"/>
      <c r="AG26" s="2814"/>
      <c r="AH26" s="2814"/>
      <c r="AI26" s="2802"/>
      <c r="AJ26" s="1717"/>
      <c r="AK26" s="1715"/>
      <c r="AL26" s="1717"/>
      <c r="AM26" s="1717"/>
      <c r="AN26" s="1716"/>
      <c r="AO26" s="1715"/>
      <c r="AP26" s="1675"/>
      <c r="AQ26" s="1675"/>
    </row>
    <row r="27" spans="1:43" s="1674" customFormat="1" ht="12.75" customHeight="1">
      <c r="A27" s="1675"/>
      <c r="B27" s="2806">
        <v>5</v>
      </c>
      <c r="C27" s="2807"/>
      <c r="D27" s="2789"/>
      <c r="E27" s="2815"/>
      <c r="F27" s="2815"/>
      <c r="G27" s="2815"/>
      <c r="H27" s="2815"/>
      <c r="I27" s="2815"/>
      <c r="J27" s="2815"/>
      <c r="K27" s="2815"/>
      <c r="L27" s="2815"/>
      <c r="M27" s="2815"/>
      <c r="N27" s="2814"/>
      <c r="O27" s="2789"/>
      <c r="P27" s="2802"/>
      <c r="Q27" s="2789"/>
      <c r="R27" s="2802"/>
      <c r="S27" s="2789"/>
      <c r="T27" s="2790"/>
      <c r="U27" s="2790"/>
      <c r="V27" s="2790"/>
      <c r="W27" s="2791"/>
      <c r="X27" s="1716"/>
      <c r="Y27" s="1715"/>
      <c r="Z27" s="1716"/>
      <c r="AA27" s="1715"/>
      <c r="AB27" s="1716"/>
      <c r="AC27" s="1717"/>
      <c r="AD27" s="2801"/>
      <c r="AE27" s="2802"/>
      <c r="AF27" s="2801"/>
      <c r="AG27" s="2814"/>
      <c r="AH27" s="2814"/>
      <c r="AI27" s="2802"/>
      <c r="AJ27" s="1717"/>
      <c r="AK27" s="1715"/>
      <c r="AL27" s="1717"/>
      <c r="AM27" s="1717"/>
      <c r="AN27" s="1716"/>
      <c r="AO27" s="1715"/>
      <c r="AP27" s="1675"/>
      <c r="AQ27" s="1675"/>
    </row>
    <row r="28" spans="1:43" s="1675" customFormat="1" ht="12.75" customHeight="1">
      <c r="B28" s="2806">
        <v>6</v>
      </c>
      <c r="C28" s="2807"/>
      <c r="D28" s="2789"/>
      <c r="E28" s="2815"/>
      <c r="F28" s="2815"/>
      <c r="G28" s="2815"/>
      <c r="H28" s="2815"/>
      <c r="I28" s="2815"/>
      <c r="J28" s="2815"/>
      <c r="K28" s="2815"/>
      <c r="L28" s="2815"/>
      <c r="M28" s="2815"/>
      <c r="N28" s="2814"/>
      <c r="O28" s="2789"/>
      <c r="P28" s="2802"/>
      <c r="Q28" s="2789"/>
      <c r="R28" s="2802"/>
      <c r="S28" s="2789"/>
      <c r="T28" s="2790"/>
      <c r="U28" s="2790"/>
      <c r="V28" s="2790"/>
      <c r="W28" s="2791"/>
      <c r="X28" s="1716"/>
      <c r="Y28" s="1715"/>
      <c r="Z28" s="1716"/>
      <c r="AA28" s="1715"/>
      <c r="AB28" s="1716"/>
      <c r="AC28" s="1717"/>
      <c r="AD28" s="2801"/>
      <c r="AE28" s="2802"/>
      <c r="AF28" s="2801"/>
      <c r="AG28" s="2814"/>
      <c r="AH28" s="2814"/>
      <c r="AI28" s="2802"/>
      <c r="AJ28" s="1717"/>
      <c r="AK28" s="1715"/>
      <c r="AL28" s="1717"/>
      <c r="AM28" s="1717"/>
      <c r="AN28" s="1716"/>
      <c r="AO28" s="1715"/>
    </row>
    <row r="29" spans="1:43" s="1675" customFormat="1" ht="12.75" customHeight="1">
      <c r="A29" s="1674"/>
      <c r="B29" s="2806">
        <v>7</v>
      </c>
      <c r="C29" s="2807"/>
      <c r="D29" s="2789"/>
      <c r="E29" s="2815"/>
      <c r="F29" s="2815"/>
      <c r="G29" s="2815"/>
      <c r="H29" s="2815"/>
      <c r="I29" s="2815"/>
      <c r="J29" s="2815"/>
      <c r="K29" s="2815"/>
      <c r="L29" s="2815"/>
      <c r="M29" s="2815"/>
      <c r="N29" s="2814"/>
      <c r="O29" s="2789"/>
      <c r="P29" s="2802"/>
      <c r="Q29" s="2789"/>
      <c r="R29" s="2802"/>
      <c r="S29" s="2789"/>
      <c r="T29" s="2790"/>
      <c r="U29" s="2790"/>
      <c r="V29" s="2790"/>
      <c r="W29" s="2791"/>
      <c r="X29" s="1716"/>
      <c r="Y29" s="1715"/>
      <c r="Z29" s="1716"/>
      <c r="AA29" s="1715"/>
      <c r="AB29" s="1716"/>
      <c r="AC29" s="1717"/>
      <c r="AD29" s="2801"/>
      <c r="AE29" s="2802"/>
      <c r="AF29" s="2801"/>
      <c r="AG29" s="2814"/>
      <c r="AH29" s="2814"/>
      <c r="AI29" s="2802"/>
      <c r="AJ29" s="1717"/>
      <c r="AK29" s="1715"/>
      <c r="AL29" s="1717"/>
      <c r="AM29" s="1717"/>
      <c r="AN29" s="1716"/>
      <c r="AO29" s="1715"/>
      <c r="AP29" s="1674"/>
      <c r="AQ29" s="1674"/>
    </row>
    <row r="30" spans="1:43" s="1675" customFormat="1" ht="12.75" customHeight="1">
      <c r="A30" s="1674"/>
      <c r="B30" s="2806">
        <v>8</v>
      </c>
      <c r="C30" s="2861"/>
      <c r="D30" s="2789"/>
      <c r="E30" s="2814"/>
      <c r="F30" s="2814"/>
      <c r="G30" s="2814"/>
      <c r="H30" s="2814"/>
      <c r="I30" s="2814"/>
      <c r="J30" s="2814"/>
      <c r="K30" s="2814"/>
      <c r="L30" s="2814"/>
      <c r="M30" s="2814"/>
      <c r="N30" s="2814"/>
      <c r="O30" s="2789"/>
      <c r="P30" s="2802"/>
      <c r="Q30" s="2789"/>
      <c r="R30" s="2802"/>
      <c r="S30" s="2789"/>
      <c r="T30" s="2790"/>
      <c r="U30" s="2790"/>
      <c r="V30" s="2790"/>
      <c r="W30" s="2791"/>
      <c r="X30" s="1716"/>
      <c r="Y30" s="1715"/>
      <c r="Z30" s="1716"/>
      <c r="AA30" s="1715"/>
      <c r="AB30" s="1716"/>
      <c r="AC30" s="1717"/>
      <c r="AD30" s="2801"/>
      <c r="AE30" s="2802"/>
      <c r="AF30" s="2801"/>
      <c r="AG30" s="2814"/>
      <c r="AH30" s="2814"/>
      <c r="AI30" s="2802"/>
      <c r="AJ30" s="1717"/>
      <c r="AK30" s="1715"/>
      <c r="AL30" s="1717"/>
      <c r="AM30" s="1717"/>
      <c r="AN30" s="1716"/>
      <c r="AO30" s="1715"/>
      <c r="AP30" s="1674"/>
      <c r="AQ30" s="1674"/>
    </row>
    <row r="31" spans="1:43" s="1675" customFormat="1" ht="12.75" customHeight="1">
      <c r="A31" s="1674"/>
      <c r="B31" s="2806">
        <v>9</v>
      </c>
      <c r="C31" s="2861"/>
      <c r="D31" s="2789"/>
      <c r="E31" s="2814"/>
      <c r="F31" s="2814"/>
      <c r="G31" s="2814"/>
      <c r="H31" s="2814"/>
      <c r="I31" s="2814"/>
      <c r="J31" s="2814"/>
      <c r="K31" s="2814"/>
      <c r="L31" s="2814"/>
      <c r="M31" s="2814"/>
      <c r="N31" s="2814"/>
      <c r="O31" s="2789"/>
      <c r="P31" s="2802"/>
      <c r="Q31" s="2789"/>
      <c r="R31" s="2802"/>
      <c r="S31" s="2789"/>
      <c r="T31" s="2790"/>
      <c r="U31" s="2790"/>
      <c r="V31" s="2790"/>
      <c r="W31" s="2791"/>
      <c r="X31" s="1716"/>
      <c r="Y31" s="1715"/>
      <c r="Z31" s="1716"/>
      <c r="AA31" s="1715"/>
      <c r="AB31" s="1716"/>
      <c r="AC31" s="1717"/>
      <c r="AD31" s="2801"/>
      <c r="AE31" s="2802"/>
      <c r="AF31" s="2801"/>
      <c r="AG31" s="2814"/>
      <c r="AH31" s="2814"/>
      <c r="AI31" s="2802"/>
      <c r="AJ31" s="1717"/>
      <c r="AK31" s="1715"/>
      <c r="AL31" s="1717"/>
      <c r="AM31" s="1717"/>
      <c r="AN31" s="1716"/>
      <c r="AO31" s="1715"/>
      <c r="AP31" s="1674"/>
      <c r="AQ31" s="1674"/>
    </row>
    <row r="32" spans="1:43" s="1675" customFormat="1" ht="12.75" customHeight="1">
      <c r="A32" s="1674"/>
      <c r="B32" s="2806">
        <v>10</v>
      </c>
      <c r="C32" s="2807"/>
      <c r="D32" s="2789"/>
      <c r="E32" s="2815"/>
      <c r="F32" s="2815"/>
      <c r="G32" s="2815"/>
      <c r="H32" s="2815"/>
      <c r="I32" s="2815"/>
      <c r="J32" s="2815"/>
      <c r="K32" s="2815"/>
      <c r="L32" s="2815"/>
      <c r="M32" s="2815"/>
      <c r="N32" s="2814"/>
      <c r="O32" s="2789"/>
      <c r="P32" s="2802"/>
      <c r="Q32" s="2789"/>
      <c r="R32" s="2802"/>
      <c r="S32" s="2789"/>
      <c r="T32" s="2790"/>
      <c r="U32" s="2790"/>
      <c r="V32" s="2790"/>
      <c r="W32" s="2791"/>
      <c r="X32" s="1716"/>
      <c r="Y32" s="1715"/>
      <c r="Z32" s="1716"/>
      <c r="AA32" s="1715"/>
      <c r="AB32" s="1716"/>
      <c r="AC32" s="1717"/>
      <c r="AD32" s="2801"/>
      <c r="AE32" s="2802"/>
      <c r="AF32" s="1720"/>
      <c r="AG32" s="1719"/>
      <c r="AH32" s="1719"/>
      <c r="AI32" s="1718"/>
      <c r="AJ32" s="1717"/>
      <c r="AK32" s="1715"/>
      <c r="AL32" s="1717"/>
      <c r="AM32" s="1717"/>
      <c r="AN32" s="1716"/>
      <c r="AO32" s="1715"/>
      <c r="AP32" s="1674"/>
      <c r="AQ32" s="1674"/>
    </row>
    <row r="33" spans="1:43" s="1675" customFormat="1" ht="6.75" customHeight="1">
      <c r="B33" s="1686"/>
      <c r="C33" s="491"/>
      <c r="D33" s="490"/>
      <c r="E33" s="490"/>
      <c r="T33" s="491"/>
      <c r="U33" s="490"/>
      <c r="V33" s="490"/>
      <c r="AD33" s="1714"/>
      <c r="AE33" s="1714"/>
      <c r="AO33" s="1683"/>
    </row>
    <row r="34" spans="1:43" s="1675" customFormat="1" ht="12.75" customHeight="1">
      <c r="B34" s="2808" t="s">
        <v>1384</v>
      </c>
      <c r="C34" s="1705">
        <v>1</v>
      </c>
      <c r="D34" s="488" t="s">
        <v>1383</v>
      </c>
      <c r="E34" s="1690"/>
      <c r="F34" s="1690"/>
      <c r="G34" s="1690"/>
      <c r="H34" s="1690"/>
      <c r="I34" s="1690"/>
      <c r="J34" s="1690"/>
      <c r="K34" s="1690"/>
      <c r="L34" s="1705">
        <v>5</v>
      </c>
      <c r="M34" s="488" t="s">
        <v>1382</v>
      </c>
      <c r="N34" s="1690"/>
      <c r="O34" s="1704"/>
      <c r="P34" s="418"/>
      <c r="Q34" s="1711"/>
      <c r="R34" s="2858" t="s">
        <v>1381</v>
      </c>
      <c r="S34" s="1705">
        <v>10</v>
      </c>
      <c r="T34" s="488" t="s">
        <v>610</v>
      </c>
      <c r="U34" s="1690"/>
      <c r="V34" s="1690"/>
      <c r="W34" s="1690"/>
      <c r="X34" s="1690"/>
      <c r="Y34" s="1690"/>
      <c r="Z34" s="1690"/>
      <c r="AA34" s="1690"/>
      <c r="AB34" s="1705">
        <v>14</v>
      </c>
      <c r="AC34" s="488" t="s">
        <v>1380</v>
      </c>
      <c r="AD34" s="1690"/>
      <c r="AE34" s="1704"/>
      <c r="AF34" s="419"/>
      <c r="AG34" s="1713"/>
      <c r="AH34" s="1690"/>
      <c r="AI34" s="1704"/>
      <c r="AJ34" s="418"/>
      <c r="AK34" s="1690"/>
      <c r="AL34" s="1690"/>
      <c r="AM34" s="1690"/>
      <c r="AN34" s="1690"/>
      <c r="AO34" s="1710"/>
    </row>
    <row r="35" spans="1:43" s="1675" customFormat="1" ht="12.75" customHeight="1">
      <c r="B35" s="2809"/>
      <c r="C35" s="1705">
        <v>2</v>
      </c>
      <c r="D35" s="488" t="s">
        <v>1379</v>
      </c>
      <c r="E35" s="1690"/>
      <c r="F35" s="1690"/>
      <c r="G35" s="1690"/>
      <c r="H35" s="1690"/>
      <c r="I35" s="1690"/>
      <c r="J35" s="1690"/>
      <c r="K35" s="1690"/>
      <c r="L35" s="1705">
        <v>6</v>
      </c>
      <c r="M35" s="488" t="s">
        <v>741</v>
      </c>
      <c r="N35" s="1690"/>
      <c r="O35" s="1704"/>
      <c r="P35" s="418"/>
      <c r="Q35" s="1711"/>
      <c r="R35" s="2859"/>
      <c r="S35" s="1705">
        <v>11</v>
      </c>
      <c r="T35" s="488" t="s">
        <v>1378</v>
      </c>
      <c r="U35" s="1690"/>
      <c r="V35" s="1690"/>
      <c r="W35" s="1690"/>
      <c r="X35" s="1690"/>
      <c r="Y35" s="1690"/>
      <c r="Z35" s="1690"/>
      <c r="AA35" s="1690"/>
      <c r="AB35" s="1705">
        <v>31</v>
      </c>
      <c r="AC35" s="425" t="s">
        <v>118</v>
      </c>
      <c r="AD35" s="1690"/>
      <c r="AE35" s="1704"/>
      <c r="AF35" s="419"/>
      <c r="AG35" s="419"/>
      <c r="AH35" s="1690"/>
      <c r="AI35" s="1704"/>
      <c r="AJ35" s="419"/>
      <c r="AK35" s="1690"/>
      <c r="AL35" s="1690"/>
      <c r="AM35" s="1690"/>
      <c r="AN35" s="1690"/>
      <c r="AO35" s="1710"/>
    </row>
    <row r="36" spans="1:43" s="1675" customFormat="1" ht="12.75" customHeight="1">
      <c r="B36" s="2809"/>
      <c r="C36" s="1705">
        <v>3</v>
      </c>
      <c r="D36" s="489" t="s">
        <v>1377</v>
      </c>
      <c r="E36" s="1676"/>
      <c r="F36" s="1676"/>
      <c r="G36" s="1676"/>
      <c r="H36" s="1676"/>
      <c r="I36" s="1676"/>
      <c r="J36" s="1676"/>
      <c r="K36" s="1676"/>
      <c r="L36" s="1705">
        <v>7</v>
      </c>
      <c r="M36" s="489" t="s">
        <v>1376</v>
      </c>
      <c r="N36" s="1676"/>
      <c r="O36" s="1704"/>
      <c r="P36" s="1712"/>
      <c r="Q36" s="1711"/>
      <c r="R36" s="2859"/>
      <c r="S36" s="1705">
        <v>12</v>
      </c>
      <c r="T36" s="489" t="s">
        <v>1375</v>
      </c>
      <c r="U36" s="1676"/>
      <c r="V36" s="1676"/>
      <c r="W36" s="1676"/>
      <c r="X36" s="1676"/>
      <c r="Y36" s="1676"/>
      <c r="Z36" s="1676"/>
      <c r="AA36" s="1676"/>
      <c r="AB36" s="1705">
        <v>98</v>
      </c>
      <c r="AC36" s="425" t="s">
        <v>1374</v>
      </c>
      <c r="AD36" s="1690"/>
      <c r="AE36" s="1704"/>
      <c r="AF36" s="419"/>
      <c r="AG36" s="419"/>
      <c r="AH36" s="1690"/>
      <c r="AI36" s="1704"/>
      <c r="AJ36" s="419"/>
      <c r="AK36" s="1690"/>
      <c r="AL36" s="1690"/>
      <c r="AM36" s="1690"/>
      <c r="AN36" s="1690"/>
      <c r="AO36" s="1710"/>
    </row>
    <row r="37" spans="1:43" s="1674" customFormat="1" ht="12.75" customHeight="1">
      <c r="A37" s="1675"/>
      <c r="B37" s="2810"/>
      <c r="C37" s="1705">
        <v>4</v>
      </c>
      <c r="D37" s="488" t="s">
        <v>1373</v>
      </c>
      <c r="E37" s="1690"/>
      <c r="F37" s="1690"/>
      <c r="G37" s="1690"/>
      <c r="H37" s="1690"/>
      <c r="I37" s="1690"/>
      <c r="J37" s="1690"/>
      <c r="K37" s="1690"/>
      <c r="L37" s="1705">
        <v>89</v>
      </c>
      <c r="M37" s="488" t="s">
        <v>685</v>
      </c>
      <c r="N37" s="1690"/>
      <c r="O37" s="1704"/>
      <c r="P37" s="418"/>
      <c r="Q37" s="1711"/>
      <c r="R37" s="2860"/>
      <c r="S37" s="1705">
        <v>13</v>
      </c>
      <c r="T37" s="425" t="s">
        <v>1372</v>
      </c>
      <c r="U37" s="1690"/>
      <c r="V37" s="1690"/>
      <c r="W37" s="1690"/>
      <c r="X37" s="1690"/>
      <c r="Y37" s="1690"/>
      <c r="Z37" s="1690"/>
      <c r="AA37" s="1690"/>
      <c r="AB37" s="1704"/>
      <c r="AC37" s="419"/>
      <c r="AD37" s="1690"/>
      <c r="AE37" s="1704"/>
      <c r="AF37" s="419"/>
      <c r="AG37" s="419"/>
      <c r="AH37" s="1690"/>
      <c r="AI37" s="1704"/>
      <c r="AJ37" s="419"/>
      <c r="AK37" s="1690"/>
      <c r="AL37" s="1690"/>
      <c r="AM37" s="1690"/>
      <c r="AN37" s="1690"/>
      <c r="AO37" s="1710"/>
      <c r="AP37" s="1675"/>
      <c r="AQ37" s="1675"/>
    </row>
    <row r="38" spans="1:43" s="1674" customFormat="1" ht="6.75" customHeight="1">
      <c r="A38" s="1675"/>
      <c r="B38" s="1686"/>
      <c r="C38" s="1676"/>
      <c r="D38" s="487"/>
      <c r="E38" s="1676"/>
      <c r="F38" s="1676"/>
      <c r="G38" s="1676"/>
      <c r="H38" s="1676"/>
      <c r="I38" s="1676"/>
      <c r="J38" s="1676"/>
      <c r="K38" s="1676"/>
      <c r="L38" s="1676"/>
      <c r="M38" s="1676"/>
      <c r="N38" s="1676"/>
      <c r="O38" s="1676"/>
      <c r="P38" s="1676"/>
      <c r="Q38" s="1676"/>
      <c r="R38" s="1676"/>
      <c r="S38" s="1676"/>
      <c r="T38" s="1676"/>
      <c r="U38" s="1676"/>
      <c r="V38" s="1676"/>
      <c r="W38" s="1676"/>
      <c r="X38" s="1708"/>
      <c r="Y38" s="1708"/>
      <c r="Z38" s="1708"/>
      <c r="AA38" s="1708"/>
      <c r="AB38" s="1708"/>
      <c r="AC38" s="1708"/>
      <c r="AD38" s="1708"/>
      <c r="AE38" s="1708"/>
      <c r="AF38" s="1708"/>
      <c r="AG38" s="1708"/>
      <c r="AH38" s="1676"/>
      <c r="AI38" s="1676"/>
      <c r="AJ38" s="1676"/>
      <c r="AK38" s="1676"/>
      <c r="AL38" s="1676"/>
      <c r="AM38" s="1676"/>
      <c r="AN38" s="1676"/>
      <c r="AO38" s="1683"/>
      <c r="AP38" s="1675"/>
      <c r="AQ38" s="1675"/>
    </row>
    <row r="39" spans="1:43" s="1675" customFormat="1" ht="12.75" customHeight="1">
      <c r="B39" s="2811" t="s">
        <v>1371</v>
      </c>
      <c r="C39" s="2795" t="s">
        <v>1370</v>
      </c>
      <c r="D39" s="2796"/>
      <c r="E39" s="419" t="s">
        <v>1369</v>
      </c>
      <c r="F39" s="1690"/>
      <c r="G39" s="1690"/>
      <c r="H39" s="1690"/>
      <c r="I39" s="1690"/>
      <c r="J39" s="1690"/>
      <c r="K39" s="2795" t="s">
        <v>1368</v>
      </c>
      <c r="L39" s="2796"/>
      <c r="M39" s="419" t="s">
        <v>719</v>
      </c>
      <c r="N39" s="1690"/>
      <c r="O39" s="1690"/>
      <c r="P39" s="1690"/>
      <c r="Q39" s="1690"/>
      <c r="R39" s="1690"/>
      <c r="S39" s="1690"/>
      <c r="T39" s="2795" t="s">
        <v>1367</v>
      </c>
      <c r="U39" s="2796"/>
      <c r="V39" s="419" t="s">
        <v>721</v>
      </c>
      <c r="W39" s="1690"/>
      <c r="X39" s="1690"/>
      <c r="Y39" s="1690"/>
      <c r="Z39" s="1690"/>
      <c r="AA39" s="1690"/>
      <c r="AB39" s="1690"/>
      <c r="AC39" s="2795" t="s">
        <v>1366</v>
      </c>
      <c r="AD39" s="2796"/>
      <c r="AE39" s="419" t="s">
        <v>717</v>
      </c>
      <c r="AF39" s="1690"/>
      <c r="AG39" s="1690"/>
      <c r="AH39" s="1690"/>
      <c r="AI39" s="1690"/>
      <c r="AJ39" s="1690"/>
      <c r="AK39" s="1690"/>
      <c r="AL39" s="1690"/>
      <c r="AM39" s="1709"/>
      <c r="AN39" s="1676"/>
      <c r="AO39" s="1683"/>
    </row>
    <row r="40" spans="1:43" s="1675" customFormat="1" ht="9.9499999999999993" customHeight="1">
      <c r="B40" s="2812"/>
      <c r="C40" s="2795" t="s">
        <v>1365</v>
      </c>
      <c r="D40" s="2796"/>
      <c r="E40" s="419" t="s">
        <v>740</v>
      </c>
      <c r="F40" s="1690"/>
      <c r="G40" s="1690"/>
      <c r="H40" s="1690"/>
      <c r="I40" s="1690"/>
      <c r="J40" s="1690"/>
      <c r="K40" s="2795" t="s">
        <v>1364</v>
      </c>
      <c r="L40" s="2796"/>
      <c r="M40" s="419" t="s">
        <v>716</v>
      </c>
      <c r="N40" s="1690"/>
      <c r="O40" s="1690"/>
      <c r="P40" s="1690"/>
      <c r="Q40" s="1690"/>
      <c r="R40" s="1690"/>
      <c r="S40" s="1690"/>
      <c r="T40" s="2795" t="s">
        <v>1363</v>
      </c>
      <c r="U40" s="2796"/>
      <c r="V40" s="419" t="s">
        <v>718</v>
      </c>
      <c r="W40" s="1690"/>
      <c r="X40" s="1690"/>
      <c r="Y40" s="1690"/>
      <c r="Z40" s="1690"/>
      <c r="AA40" s="1690"/>
      <c r="AB40" s="1690"/>
      <c r="AC40" s="2795" t="s">
        <v>1362</v>
      </c>
      <c r="AD40" s="2796"/>
      <c r="AE40" s="419" t="s">
        <v>1361</v>
      </c>
      <c r="AF40" s="1690"/>
      <c r="AG40" s="1690"/>
      <c r="AH40" s="1690"/>
      <c r="AI40" s="1690"/>
      <c r="AJ40" s="1690"/>
      <c r="AK40" s="1690"/>
      <c r="AL40" s="1690"/>
      <c r="AM40" s="1709"/>
      <c r="AN40" s="1676"/>
      <c r="AO40" s="1683"/>
    </row>
    <row r="41" spans="1:43" s="1675" customFormat="1" ht="9.9499999999999993" customHeight="1">
      <c r="B41" s="2812"/>
      <c r="C41" s="2795" t="s">
        <v>1360</v>
      </c>
      <c r="D41" s="2796"/>
      <c r="E41" s="419" t="s">
        <v>1359</v>
      </c>
      <c r="F41" s="1690"/>
      <c r="G41" s="1690"/>
      <c r="H41" s="1690"/>
      <c r="I41" s="1690"/>
      <c r="J41" s="1690"/>
      <c r="K41" s="2795" t="s">
        <v>1358</v>
      </c>
      <c r="L41" s="2796"/>
      <c r="M41" s="419" t="s">
        <v>1291</v>
      </c>
      <c r="N41" s="1690"/>
      <c r="O41" s="1690"/>
      <c r="P41" s="1690"/>
      <c r="Q41" s="1690"/>
      <c r="R41" s="1690"/>
      <c r="S41" s="1690"/>
      <c r="T41" s="2795" t="s">
        <v>1357</v>
      </c>
      <c r="U41" s="2796"/>
      <c r="V41" s="419" t="s">
        <v>715</v>
      </c>
      <c r="W41" s="1690"/>
      <c r="X41" s="1690"/>
      <c r="Y41" s="1690"/>
      <c r="Z41" s="1690"/>
      <c r="AA41" s="1690"/>
      <c r="AB41" s="1690"/>
      <c r="AC41" s="2795" t="s">
        <v>1356</v>
      </c>
      <c r="AD41" s="2796"/>
      <c r="AE41" s="419" t="s">
        <v>738</v>
      </c>
      <c r="AF41" s="1690"/>
      <c r="AG41" s="1690"/>
      <c r="AH41" s="1690"/>
      <c r="AI41" s="1690"/>
      <c r="AJ41" s="1690"/>
      <c r="AK41" s="1690"/>
      <c r="AL41" s="1690"/>
      <c r="AM41" s="1709"/>
      <c r="AN41" s="1676"/>
      <c r="AO41" s="1683"/>
    </row>
    <row r="42" spans="1:43" s="1675" customFormat="1" ht="9.9499999999999993" customHeight="1">
      <c r="B42" s="2812"/>
      <c r="C42" s="2795" t="s">
        <v>1355</v>
      </c>
      <c r="D42" s="2796"/>
      <c r="E42" s="419" t="s">
        <v>737</v>
      </c>
      <c r="F42" s="1690"/>
      <c r="G42" s="1690"/>
      <c r="H42" s="1690"/>
      <c r="I42" s="1690"/>
      <c r="J42" s="1690"/>
      <c r="K42" s="2795" t="s">
        <v>1354</v>
      </c>
      <c r="L42" s="2796"/>
      <c r="M42" s="419" t="s">
        <v>736</v>
      </c>
      <c r="N42" s="1690"/>
      <c r="O42" s="1690"/>
      <c r="P42" s="1690"/>
      <c r="Q42" s="1690"/>
      <c r="R42" s="1690"/>
      <c r="S42" s="1690"/>
      <c r="T42" s="2795" t="s">
        <v>1353</v>
      </c>
      <c r="U42" s="2796"/>
      <c r="V42" s="419" t="s">
        <v>739</v>
      </c>
      <c r="W42" s="1690"/>
      <c r="X42" s="1690"/>
      <c r="Y42" s="1690"/>
      <c r="Z42" s="1690"/>
      <c r="AA42" s="1690"/>
      <c r="AB42" s="1690"/>
      <c r="AC42" s="2795" t="s">
        <v>1352</v>
      </c>
      <c r="AD42" s="2796"/>
      <c r="AE42" s="419" t="s">
        <v>1351</v>
      </c>
      <c r="AF42" s="1690"/>
      <c r="AG42" s="1690"/>
      <c r="AH42" s="1690"/>
      <c r="AI42" s="1690"/>
      <c r="AJ42" s="1690"/>
      <c r="AK42" s="1690"/>
      <c r="AL42" s="1690"/>
      <c r="AM42" s="1709"/>
      <c r="AN42" s="1676"/>
      <c r="AO42" s="1683"/>
    </row>
    <row r="43" spans="1:43" s="1675" customFormat="1" ht="9.9499999999999993" customHeight="1">
      <c r="B43" s="2812"/>
      <c r="C43" s="2795" t="s">
        <v>1350</v>
      </c>
      <c r="D43" s="2796"/>
      <c r="E43" s="419" t="s">
        <v>733</v>
      </c>
      <c r="F43" s="1690"/>
      <c r="G43" s="1690"/>
      <c r="H43" s="1690"/>
      <c r="I43" s="1690"/>
      <c r="J43" s="1690"/>
      <c r="K43" s="2795" t="s">
        <v>509</v>
      </c>
      <c r="L43" s="2796"/>
      <c r="M43" s="419" t="s">
        <v>508</v>
      </c>
      <c r="N43" s="1690"/>
      <c r="O43" s="1690"/>
      <c r="P43" s="1690"/>
      <c r="Q43" s="1690"/>
      <c r="R43" s="1690"/>
      <c r="S43" s="1690"/>
      <c r="T43" s="2795" t="s">
        <v>1349</v>
      </c>
      <c r="U43" s="2796"/>
      <c r="V43" s="419" t="s">
        <v>735</v>
      </c>
      <c r="W43" s="1690"/>
      <c r="X43" s="1690"/>
      <c r="Y43" s="1690"/>
      <c r="Z43" s="1690"/>
      <c r="AA43" s="1690"/>
      <c r="AB43" s="1690"/>
      <c r="AC43" s="2795" t="s">
        <v>1348</v>
      </c>
      <c r="AD43" s="2796"/>
      <c r="AE43" s="419" t="s">
        <v>734</v>
      </c>
      <c r="AF43" s="1690"/>
      <c r="AG43" s="1690"/>
      <c r="AH43" s="1690"/>
      <c r="AI43" s="1690"/>
      <c r="AJ43" s="1690"/>
      <c r="AK43" s="1690"/>
      <c r="AL43" s="1690"/>
      <c r="AM43" s="1709"/>
      <c r="AN43" s="1676"/>
      <c r="AO43" s="1683"/>
    </row>
    <row r="44" spans="1:43" s="1675" customFormat="1" ht="9.9499999999999993" customHeight="1">
      <c r="B44" s="2812"/>
      <c r="C44" s="2795" t="s">
        <v>1347</v>
      </c>
      <c r="D44" s="2816"/>
      <c r="E44" s="419" t="s">
        <v>730</v>
      </c>
      <c r="F44" s="1690"/>
      <c r="G44" s="1690"/>
      <c r="H44" s="1690"/>
      <c r="I44" s="1690"/>
      <c r="J44" s="1690"/>
      <c r="K44" s="2795" t="s">
        <v>1346</v>
      </c>
      <c r="L44" s="2796"/>
      <c r="M44" s="419" t="s">
        <v>1345</v>
      </c>
      <c r="N44" s="1690"/>
      <c r="O44" s="1690"/>
      <c r="P44" s="1690"/>
      <c r="Q44" s="1690"/>
      <c r="R44" s="1690"/>
      <c r="S44" s="1690"/>
      <c r="T44" s="2795" t="s">
        <v>1344</v>
      </c>
      <c r="U44" s="2796"/>
      <c r="V44" s="419" t="s">
        <v>732</v>
      </c>
      <c r="W44" s="1690"/>
      <c r="X44" s="1690"/>
      <c r="Y44" s="1690"/>
      <c r="Z44" s="1690"/>
      <c r="AA44" s="1690"/>
      <c r="AB44" s="1690"/>
      <c r="AC44" s="2795" t="s">
        <v>1343</v>
      </c>
      <c r="AD44" s="2796"/>
      <c r="AE44" s="419" t="s">
        <v>1342</v>
      </c>
      <c r="AF44" s="1690"/>
      <c r="AG44" s="1690"/>
      <c r="AH44" s="1690"/>
      <c r="AI44" s="1690"/>
      <c r="AJ44" s="1690"/>
      <c r="AK44" s="1690"/>
      <c r="AL44" s="1690"/>
      <c r="AM44" s="1709"/>
      <c r="AN44" s="1676"/>
      <c r="AO44" s="1683"/>
    </row>
    <row r="45" spans="1:43" s="1675" customFormat="1" ht="9.9499999999999993" customHeight="1">
      <c r="B45" s="2812"/>
      <c r="C45" s="2795" t="s">
        <v>1341</v>
      </c>
      <c r="D45" s="2816"/>
      <c r="E45" s="419" t="s">
        <v>728</v>
      </c>
      <c r="F45" s="1690"/>
      <c r="G45" s="1690"/>
      <c r="H45" s="1690"/>
      <c r="I45" s="1690"/>
      <c r="J45" s="1690"/>
      <c r="K45" s="2795" t="s">
        <v>1340</v>
      </c>
      <c r="L45" s="2796"/>
      <c r="M45" s="419" t="s">
        <v>1339</v>
      </c>
      <c r="N45" s="1690"/>
      <c r="O45" s="1690"/>
      <c r="P45" s="1690"/>
      <c r="Q45" s="1690"/>
      <c r="R45" s="1690"/>
      <c r="S45" s="1690"/>
      <c r="T45" s="2795" t="s">
        <v>1338</v>
      </c>
      <c r="U45" s="2796"/>
      <c r="V45" s="419" t="s">
        <v>729</v>
      </c>
      <c r="W45" s="1690"/>
      <c r="X45" s="1690"/>
      <c r="Y45" s="1690"/>
      <c r="Z45" s="1690"/>
      <c r="AA45" s="1690"/>
      <c r="AB45" s="1690"/>
      <c r="AC45" s="2795" t="s">
        <v>1337</v>
      </c>
      <c r="AD45" s="2796"/>
      <c r="AE45" s="419" t="s">
        <v>731</v>
      </c>
      <c r="AF45" s="1690"/>
      <c r="AG45" s="1690"/>
      <c r="AH45" s="1690"/>
      <c r="AI45" s="1690"/>
      <c r="AJ45" s="1690"/>
      <c r="AK45" s="1690"/>
      <c r="AL45" s="1690"/>
      <c r="AM45" s="1709"/>
      <c r="AN45" s="1676"/>
      <c r="AO45" s="1683"/>
    </row>
    <row r="46" spans="1:43" s="1675" customFormat="1" ht="9.9499999999999993" customHeight="1">
      <c r="B46" s="2812"/>
      <c r="C46" s="2795" t="s">
        <v>1336</v>
      </c>
      <c r="D46" s="2816"/>
      <c r="E46" s="419" t="s">
        <v>726</v>
      </c>
      <c r="F46" s="1690"/>
      <c r="G46" s="1690"/>
      <c r="H46" s="1690"/>
      <c r="I46" s="1690"/>
      <c r="J46" s="1690"/>
      <c r="K46" s="2795" t="s">
        <v>1335</v>
      </c>
      <c r="L46" s="2796"/>
      <c r="M46" s="419" t="s">
        <v>24</v>
      </c>
      <c r="N46" s="1690"/>
      <c r="O46" s="1690"/>
      <c r="P46" s="1690"/>
      <c r="Q46" s="1690"/>
      <c r="R46" s="1690"/>
      <c r="S46" s="1690"/>
      <c r="T46" s="2795" t="s">
        <v>1334</v>
      </c>
      <c r="U46" s="2796"/>
      <c r="V46" s="419" t="s">
        <v>727</v>
      </c>
      <c r="W46" s="1690"/>
      <c r="X46" s="1690"/>
      <c r="Y46" s="1690"/>
      <c r="Z46" s="1690"/>
      <c r="AA46" s="1690"/>
      <c r="AB46" s="1690"/>
      <c r="AC46" s="2795" t="s">
        <v>1333</v>
      </c>
      <c r="AD46" s="2796"/>
      <c r="AE46" s="419" t="s">
        <v>725</v>
      </c>
      <c r="AF46" s="1690"/>
      <c r="AG46" s="1690"/>
      <c r="AH46" s="1690"/>
      <c r="AI46" s="1690"/>
      <c r="AJ46" s="1690"/>
      <c r="AK46" s="1690"/>
      <c r="AL46" s="1690"/>
      <c r="AM46" s="1709"/>
      <c r="AN46" s="1676"/>
      <c r="AO46" s="1683"/>
    </row>
    <row r="47" spans="1:43" s="1675" customFormat="1" ht="9.9499999999999993" customHeight="1">
      <c r="B47" s="2812"/>
      <c r="C47" s="2795" t="s">
        <v>1332</v>
      </c>
      <c r="D47" s="2816"/>
      <c r="E47" s="419" t="s">
        <v>724</v>
      </c>
      <c r="F47" s="1690"/>
      <c r="G47" s="1690"/>
      <c r="H47" s="1690"/>
      <c r="I47" s="1690"/>
      <c r="J47" s="1690"/>
      <c r="K47" s="2795" t="s">
        <v>571</v>
      </c>
      <c r="L47" s="2796"/>
      <c r="M47" s="419" t="s">
        <v>570</v>
      </c>
      <c r="N47" s="1690"/>
      <c r="O47" s="1690"/>
      <c r="P47" s="1690"/>
      <c r="Q47" s="1690"/>
      <c r="R47" s="1690"/>
      <c r="S47" s="1690"/>
      <c r="T47" s="2795" t="s">
        <v>574</v>
      </c>
      <c r="U47" s="2796"/>
      <c r="V47" s="419" t="s">
        <v>573</v>
      </c>
      <c r="W47" s="1690"/>
      <c r="X47" s="1690"/>
      <c r="Y47" s="1690"/>
      <c r="Z47" s="1690"/>
      <c r="AA47" s="1690"/>
      <c r="AB47" s="1690"/>
      <c r="AC47" s="2795" t="s">
        <v>1331</v>
      </c>
      <c r="AD47" s="2796"/>
      <c r="AE47" s="419" t="s">
        <v>723</v>
      </c>
      <c r="AF47" s="1690"/>
      <c r="AG47" s="1690"/>
      <c r="AH47" s="1690"/>
      <c r="AI47" s="1690"/>
      <c r="AJ47" s="1690"/>
      <c r="AK47" s="1690"/>
      <c r="AL47" s="1690"/>
      <c r="AM47" s="1709"/>
      <c r="AN47" s="1676"/>
      <c r="AO47" s="1683"/>
    </row>
    <row r="48" spans="1:43" s="1675" customFormat="1" ht="9.9499999999999993" customHeight="1">
      <c r="B48" s="2813"/>
      <c r="C48" s="2795" t="s">
        <v>1330</v>
      </c>
      <c r="D48" s="2796"/>
      <c r="E48" s="419" t="s">
        <v>722</v>
      </c>
      <c r="F48" s="1690"/>
      <c r="G48" s="1690"/>
      <c r="H48" s="1690"/>
      <c r="I48" s="1690"/>
      <c r="J48" s="1690"/>
      <c r="K48" s="2795" t="s">
        <v>565</v>
      </c>
      <c r="L48" s="2796"/>
      <c r="M48" s="419" t="s">
        <v>564</v>
      </c>
      <c r="N48" s="1690"/>
      <c r="O48" s="1690"/>
      <c r="P48" s="1690"/>
      <c r="Q48" s="1690"/>
      <c r="R48" s="1690"/>
      <c r="S48" s="1690"/>
      <c r="T48" s="2795" t="s">
        <v>1329</v>
      </c>
      <c r="U48" s="2796"/>
      <c r="V48" s="419" t="s">
        <v>720</v>
      </c>
      <c r="W48" s="419"/>
      <c r="X48" s="419"/>
      <c r="Y48" s="419"/>
      <c r="Z48" s="419"/>
      <c r="AA48" s="419"/>
      <c r="AB48" s="1690"/>
      <c r="AC48" s="2795"/>
      <c r="AD48" s="2796"/>
      <c r="AE48" s="419"/>
      <c r="AF48" s="1690"/>
      <c r="AG48" s="1690"/>
      <c r="AH48" s="1690"/>
      <c r="AI48" s="1690"/>
      <c r="AJ48" s="1690"/>
      <c r="AK48" s="1690"/>
      <c r="AL48" s="1690"/>
      <c r="AM48" s="1709"/>
      <c r="AN48" s="1676"/>
      <c r="AO48" s="1683"/>
    </row>
    <row r="49" spans="2:42" s="1675" customFormat="1" ht="6" customHeight="1">
      <c r="B49" s="1686"/>
      <c r="C49" s="1676"/>
      <c r="D49" s="1708"/>
      <c r="E49" s="1708"/>
      <c r="F49" s="1708"/>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676"/>
      <c r="AM49" s="1676"/>
      <c r="AN49" s="1676"/>
      <c r="AO49" s="1683"/>
    </row>
    <row r="50" spans="2:42" s="1675" customFormat="1" ht="12.75" customHeight="1">
      <c r="B50" s="2808" t="s">
        <v>1328</v>
      </c>
      <c r="C50" s="1705">
        <v>1</v>
      </c>
      <c r="D50" s="488" t="s">
        <v>1327</v>
      </c>
      <c r="E50" s="1690"/>
      <c r="F50" s="1690"/>
      <c r="G50" s="1690"/>
      <c r="H50" s="1690"/>
      <c r="I50" s="1690"/>
      <c r="J50" s="1690"/>
      <c r="K50" s="1690"/>
      <c r="L50" s="1707"/>
      <c r="M50" s="1705">
        <v>5</v>
      </c>
      <c r="N50" s="488" t="s">
        <v>1326</v>
      </c>
      <c r="O50" s="1704"/>
      <c r="P50" s="419"/>
      <c r="Q50" s="1690"/>
      <c r="R50" s="1690"/>
      <c r="S50" s="1690"/>
      <c r="T50" s="1690"/>
      <c r="U50" s="1690"/>
      <c r="V50" s="1704"/>
      <c r="W50" s="419"/>
      <c r="X50" s="1703"/>
      <c r="Y50" s="2864" t="s">
        <v>1325</v>
      </c>
      <c r="Z50" s="1702">
        <v>1</v>
      </c>
      <c r="AA50" s="2867" t="s">
        <v>1324</v>
      </c>
      <c r="AB50" s="2814"/>
      <c r="AC50" s="2802"/>
      <c r="AD50" s="1694">
        <v>5</v>
      </c>
      <c r="AE50" s="2863" t="s">
        <v>1323</v>
      </c>
      <c r="AF50" s="2868"/>
      <c r="AG50" s="2868"/>
      <c r="AH50" s="1701"/>
      <c r="AI50" s="1700"/>
      <c r="AJ50" s="1699"/>
      <c r="AK50" s="1698"/>
      <c r="AL50" s="1698"/>
      <c r="AM50" s="1697"/>
      <c r="AN50" s="1676"/>
      <c r="AO50" s="1696"/>
      <c r="AP50" s="1695"/>
    </row>
    <row r="51" spans="2:42" s="1675" customFormat="1" ht="12.75" customHeight="1">
      <c r="B51" s="2809"/>
      <c r="C51" s="1705">
        <v>2</v>
      </c>
      <c r="D51" s="488" t="s">
        <v>1322</v>
      </c>
      <c r="E51" s="1690"/>
      <c r="F51" s="1690"/>
      <c r="G51" s="1690"/>
      <c r="H51" s="1690"/>
      <c r="I51" s="1690"/>
      <c r="J51" s="1690"/>
      <c r="K51" s="1690"/>
      <c r="L51" s="1707"/>
      <c r="M51" s="1705">
        <v>6</v>
      </c>
      <c r="N51" s="488" t="s">
        <v>1321</v>
      </c>
      <c r="O51" s="1704"/>
      <c r="P51" s="419"/>
      <c r="Q51" s="1690"/>
      <c r="R51" s="1690"/>
      <c r="S51" s="1690"/>
      <c r="T51" s="1690"/>
      <c r="U51" s="1690"/>
      <c r="V51" s="1704"/>
      <c r="W51" s="419"/>
      <c r="X51" s="1703"/>
      <c r="Y51" s="2865"/>
      <c r="Z51" s="1702">
        <v>2</v>
      </c>
      <c r="AA51" s="2867" t="s">
        <v>1320</v>
      </c>
      <c r="AB51" s="2814"/>
      <c r="AC51" s="2802"/>
      <c r="AD51" s="1694">
        <v>6</v>
      </c>
      <c r="AE51" s="2863" t="s">
        <v>1319</v>
      </c>
      <c r="AF51" s="2868"/>
      <c r="AG51" s="2868"/>
      <c r="AH51" s="1701"/>
      <c r="AI51" s="1700"/>
      <c r="AJ51" s="1699"/>
      <c r="AK51" s="1698"/>
      <c r="AL51" s="1698"/>
      <c r="AM51" s="1697"/>
      <c r="AN51" s="1676"/>
      <c r="AO51" s="1696"/>
      <c r="AP51" s="1695"/>
    </row>
    <row r="52" spans="2:42" s="1675" customFormat="1" ht="12.75" customHeight="1">
      <c r="B52" s="2809"/>
      <c r="C52" s="1705">
        <v>3</v>
      </c>
      <c r="D52" s="489" t="s">
        <v>1318</v>
      </c>
      <c r="E52" s="1676"/>
      <c r="F52" s="1676"/>
      <c r="G52" s="1676"/>
      <c r="H52" s="1676"/>
      <c r="I52" s="1676"/>
      <c r="J52" s="1676"/>
      <c r="K52" s="1676"/>
      <c r="L52" s="1707"/>
      <c r="M52" s="1705">
        <v>7</v>
      </c>
      <c r="N52" s="488" t="s">
        <v>1317</v>
      </c>
      <c r="O52" s="1704"/>
      <c r="P52" s="419"/>
      <c r="Q52" s="1690"/>
      <c r="R52" s="1690"/>
      <c r="S52" s="1690"/>
      <c r="T52" s="1690"/>
      <c r="U52" s="1690"/>
      <c r="V52" s="1704"/>
      <c r="W52" s="419"/>
      <c r="X52" s="1703"/>
      <c r="Y52" s="2865"/>
      <c r="Z52" s="1702">
        <v>3</v>
      </c>
      <c r="AA52" s="2867" t="s">
        <v>1316</v>
      </c>
      <c r="AB52" s="2814"/>
      <c r="AC52" s="2802"/>
      <c r="AD52" s="1694">
        <v>98</v>
      </c>
      <c r="AE52" s="2863" t="s">
        <v>685</v>
      </c>
      <c r="AF52" s="2868"/>
      <c r="AG52" s="2868"/>
      <c r="AH52" s="1701"/>
      <c r="AI52" s="1700"/>
      <c r="AJ52" s="1699"/>
      <c r="AK52" s="1698"/>
      <c r="AL52" s="1698"/>
      <c r="AM52" s="1697"/>
      <c r="AN52" s="1676"/>
      <c r="AO52" s="1696"/>
      <c r="AP52" s="1695"/>
    </row>
    <row r="53" spans="2:42" s="1675" customFormat="1" ht="12.75" customHeight="1">
      <c r="B53" s="2810"/>
      <c r="C53" s="1705">
        <v>4</v>
      </c>
      <c r="D53" s="488" t="s">
        <v>1315</v>
      </c>
      <c r="E53" s="1690"/>
      <c r="F53" s="1690"/>
      <c r="G53" s="1690"/>
      <c r="H53" s="1690"/>
      <c r="I53" s="1690"/>
      <c r="J53" s="1690"/>
      <c r="K53" s="1690"/>
      <c r="L53" s="1706"/>
      <c r="M53" s="1705">
        <v>98</v>
      </c>
      <c r="N53" s="488" t="s">
        <v>685</v>
      </c>
      <c r="O53" s="1704"/>
      <c r="P53" s="419"/>
      <c r="Q53" s="1690"/>
      <c r="R53" s="1690"/>
      <c r="S53" s="1690"/>
      <c r="T53" s="1690"/>
      <c r="U53" s="1690"/>
      <c r="V53" s="1704"/>
      <c r="W53" s="419"/>
      <c r="X53" s="1703"/>
      <c r="Y53" s="2866"/>
      <c r="Z53" s="1702">
        <v>4</v>
      </c>
      <c r="AA53" s="2867" t="s">
        <v>1314</v>
      </c>
      <c r="AB53" s="2814"/>
      <c r="AC53" s="2802"/>
      <c r="AD53" s="1694"/>
      <c r="AE53" s="2863"/>
      <c r="AF53" s="2868"/>
      <c r="AG53" s="2868"/>
      <c r="AH53" s="1701"/>
      <c r="AI53" s="1700"/>
      <c r="AJ53" s="1699"/>
      <c r="AK53" s="1698"/>
      <c r="AL53" s="1698"/>
      <c r="AM53" s="1697"/>
      <c r="AN53" s="1676"/>
      <c r="AO53" s="1696"/>
      <c r="AP53" s="1695"/>
    </row>
    <row r="54" spans="2:42" s="1675" customFormat="1" ht="9.9499999999999993" customHeight="1">
      <c r="B54" s="1686"/>
      <c r="C54" s="1685"/>
      <c r="D54" s="1676"/>
      <c r="E54" s="1684"/>
      <c r="F54" s="1684"/>
      <c r="G54" s="408"/>
      <c r="H54" s="1676"/>
      <c r="I54" s="1676"/>
      <c r="J54" s="1676"/>
      <c r="K54" s="1676"/>
      <c r="L54" s="1676"/>
      <c r="M54" s="1684"/>
      <c r="N54" s="1684"/>
      <c r="O54" s="408"/>
      <c r="P54" s="1676"/>
      <c r="Q54" s="1676"/>
      <c r="R54" s="1676"/>
      <c r="S54" s="1676"/>
      <c r="T54" s="1676"/>
      <c r="U54" s="1676"/>
      <c r="V54" s="1684"/>
      <c r="W54" s="1684"/>
      <c r="X54" s="408"/>
      <c r="Y54" s="1676"/>
      <c r="Z54" s="1676"/>
      <c r="AA54" s="1676"/>
      <c r="AB54" s="1676"/>
      <c r="AC54" s="1676"/>
      <c r="AD54" s="1676"/>
      <c r="AE54" s="1684"/>
      <c r="AF54" s="1684"/>
      <c r="AG54" s="408"/>
      <c r="AH54" s="1676"/>
      <c r="AI54" s="1676"/>
      <c r="AJ54" s="1676"/>
      <c r="AK54" s="1676"/>
      <c r="AL54" s="1676"/>
      <c r="AM54" s="1676"/>
      <c r="AN54" s="1676"/>
      <c r="AO54" s="1683"/>
    </row>
    <row r="55" spans="2:42" s="1675" customFormat="1" ht="9.9499999999999993" customHeight="1">
      <c r="B55" s="2803" t="s">
        <v>1313</v>
      </c>
      <c r="C55" s="1694">
        <v>1</v>
      </c>
      <c r="D55" s="1693" t="s">
        <v>1312</v>
      </c>
      <c r="E55" s="1692"/>
      <c r="F55" s="1692"/>
      <c r="G55" s="419"/>
      <c r="H55" s="1690"/>
      <c r="I55" s="1690"/>
      <c r="J55" s="1690"/>
      <c r="K55" s="1690"/>
      <c r="L55" s="1690"/>
      <c r="M55" s="1689"/>
      <c r="N55" s="1691">
        <v>6</v>
      </c>
      <c r="O55" s="425" t="s">
        <v>1311</v>
      </c>
      <c r="P55" s="1690"/>
      <c r="Q55" s="1690"/>
      <c r="R55" s="1690"/>
      <c r="S55" s="1690"/>
      <c r="T55" s="1690"/>
      <c r="U55" s="1690"/>
      <c r="V55" s="1689"/>
      <c r="W55" s="1691">
        <v>11</v>
      </c>
      <c r="X55" s="425" t="s">
        <v>1310</v>
      </c>
      <c r="Y55" s="1690"/>
      <c r="Z55" s="1690"/>
      <c r="AA55" s="1690"/>
      <c r="AB55" s="1690"/>
      <c r="AC55" s="1690"/>
      <c r="AD55" s="1690"/>
      <c r="AE55" s="1689"/>
      <c r="AF55" s="1688"/>
      <c r="AG55" s="2803" t="s">
        <v>1309</v>
      </c>
      <c r="AH55" s="1687"/>
      <c r="AI55" s="2862">
        <v>80</v>
      </c>
      <c r="AJ55" s="2861"/>
      <c r="AK55" s="1676"/>
      <c r="AL55" s="1676"/>
      <c r="AM55" s="1676"/>
      <c r="AN55" s="1676"/>
      <c r="AO55" s="1683"/>
    </row>
    <row r="56" spans="2:42" s="1675" customFormat="1" ht="9.9499999999999993" customHeight="1">
      <c r="B56" s="2804"/>
      <c r="C56" s="1694">
        <v>2</v>
      </c>
      <c r="D56" s="1693" t="s">
        <v>1308</v>
      </c>
      <c r="E56" s="1692"/>
      <c r="F56" s="1692"/>
      <c r="G56" s="419"/>
      <c r="H56" s="1690"/>
      <c r="I56" s="1690"/>
      <c r="J56" s="1690"/>
      <c r="K56" s="1690"/>
      <c r="L56" s="1690"/>
      <c r="M56" s="1689"/>
      <c r="N56" s="1691">
        <v>7</v>
      </c>
      <c r="O56" s="425" t="s">
        <v>1307</v>
      </c>
      <c r="P56" s="1690"/>
      <c r="Q56" s="1690"/>
      <c r="R56" s="1690"/>
      <c r="S56" s="1690"/>
      <c r="T56" s="1690"/>
      <c r="U56" s="1690"/>
      <c r="V56" s="1689"/>
      <c r="W56" s="1691">
        <v>12</v>
      </c>
      <c r="X56" s="425" t="s">
        <v>1306</v>
      </c>
      <c r="Y56" s="1690"/>
      <c r="Z56" s="1690"/>
      <c r="AA56" s="1690"/>
      <c r="AB56" s="1690"/>
      <c r="AC56" s="1690"/>
      <c r="AD56" s="1690"/>
      <c r="AE56" s="1689"/>
      <c r="AF56" s="1688"/>
      <c r="AG56" s="2804"/>
      <c r="AH56" s="1687"/>
      <c r="AI56" s="2862">
        <v>140</v>
      </c>
      <c r="AJ56" s="2861"/>
      <c r="AK56" s="1676"/>
      <c r="AL56" s="1676"/>
      <c r="AM56" s="1676"/>
      <c r="AN56" s="1676"/>
      <c r="AO56" s="1683"/>
    </row>
    <row r="57" spans="2:42" s="1675" customFormat="1" ht="9.9499999999999993" customHeight="1">
      <c r="B57" s="2804"/>
      <c r="C57" s="1694">
        <v>3</v>
      </c>
      <c r="D57" s="1693" t="s">
        <v>1305</v>
      </c>
      <c r="E57" s="1692"/>
      <c r="F57" s="1692"/>
      <c r="G57" s="419"/>
      <c r="H57" s="1690"/>
      <c r="I57" s="1690"/>
      <c r="J57" s="1690"/>
      <c r="K57" s="1690"/>
      <c r="L57" s="1690"/>
      <c r="M57" s="1689"/>
      <c r="N57" s="1691">
        <v>8</v>
      </c>
      <c r="O57" s="425" t="s">
        <v>1304</v>
      </c>
      <c r="P57" s="1690"/>
      <c r="Q57" s="1690"/>
      <c r="R57" s="1690"/>
      <c r="S57" s="1690"/>
      <c r="T57" s="1690"/>
      <c r="U57" s="1690"/>
      <c r="V57" s="1689"/>
      <c r="W57" s="1691">
        <v>13</v>
      </c>
      <c r="X57" s="425" t="s">
        <v>1303</v>
      </c>
      <c r="Y57" s="1690"/>
      <c r="Z57" s="1690"/>
      <c r="AA57" s="1690"/>
      <c r="AB57" s="1690"/>
      <c r="AC57" s="1690"/>
      <c r="AD57" s="1690"/>
      <c r="AE57" s="1689"/>
      <c r="AF57" s="1688"/>
      <c r="AG57" s="2804"/>
      <c r="AH57" s="1687"/>
      <c r="AI57" s="2862">
        <v>220</v>
      </c>
      <c r="AJ57" s="2861"/>
      <c r="AK57" s="1676"/>
      <c r="AL57" s="1676"/>
      <c r="AM57" s="1676"/>
      <c r="AN57" s="1676"/>
      <c r="AO57" s="1683"/>
    </row>
    <row r="58" spans="2:42" s="1675" customFormat="1" ht="9.9499999999999993" customHeight="1">
      <c r="B58" s="2804"/>
      <c r="C58" s="1694">
        <v>4</v>
      </c>
      <c r="D58" s="1693" t="s">
        <v>1302</v>
      </c>
      <c r="E58" s="1692"/>
      <c r="F58" s="1692"/>
      <c r="G58" s="419"/>
      <c r="H58" s="1690"/>
      <c r="I58" s="1690"/>
      <c r="J58" s="1690"/>
      <c r="K58" s="1690"/>
      <c r="L58" s="1690"/>
      <c r="M58" s="1689"/>
      <c r="N58" s="1691">
        <v>9</v>
      </c>
      <c r="O58" s="425" t="s">
        <v>1301</v>
      </c>
      <c r="P58" s="1690"/>
      <c r="Q58" s="1690"/>
      <c r="R58" s="1690"/>
      <c r="S58" s="1690"/>
      <c r="T58" s="1690"/>
      <c r="U58" s="1690"/>
      <c r="V58" s="1689"/>
      <c r="W58" s="1691">
        <v>14</v>
      </c>
      <c r="X58" s="425" t="s">
        <v>1300</v>
      </c>
      <c r="Y58" s="1690"/>
      <c r="Z58" s="1690"/>
      <c r="AA58" s="1690"/>
      <c r="AB58" s="1690"/>
      <c r="AC58" s="1690"/>
      <c r="AD58" s="1690"/>
      <c r="AE58" s="1689"/>
      <c r="AF58" s="1688"/>
      <c r="AG58" s="2804"/>
      <c r="AH58" s="1687"/>
      <c r="AI58" s="2863"/>
      <c r="AJ58" s="2791"/>
      <c r="AK58" s="1676"/>
      <c r="AL58" s="1676"/>
      <c r="AM58" s="1676"/>
      <c r="AN58" s="1676"/>
      <c r="AO58" s="1683"/>
    </row>
    <row r="59" spans="2:42" s="1675" customFormat="1" ht="9.9499999999999993" customHeight="1">
      <c r="B59" s="2805"/>
      <c r="C59" s="1694">
        <v>5</v>
      </c>
      <c r="D59" s="1693" t="s">
        <v>1299</v>
      </c>
      <c r="E59" s="1692"/>
      <c r="F59" s="1692"/>
      <c r="G59" s="419"/>
      <c r="H59" s="1690"/>
      <c r="I59" s="1690"/>
      <c r="J59" s="1690"/>
      <c r="K59" s="1690"/>
      <c r="L59" s="1690"/>
      <c r="M59" s="1689"/>
      <c r="N59" s="1691">
        <v>10</v>
      </c>
      <c r="O59" s="425" t="s">
        <v>1298</v>
      </c>
      <c r="P59" s="1690"/>
      <c r="Q59" s="1690"/>
      <c r="R59" s="1690"/>
      <c r="S59" s="1690"/>
      <c r="T59" s="1690"/>
      <c r="U59" s="1690"/>
      <c r="V59" s="1689"/>
      <c r="W59" s="1691">
        <v>98</v>
      </c>
      <c r="X59" s="425"/>
      <c r="Y59" s="1690"/>
      <c r="Z59" s="1690"/>
      <c r="AA59" s="1690"/>
      <c r="AB59" s="1690"/>
      <c r="AC59" s="1690"/>
      <c r="AD59" s="1690"/>
      <c r="AE59" s="1689"/>
      <c r="AF59" s="1688"/>
      <c r="AG59" s="2805"/>
      <c r="AH59" s="1687"/>
      <c r="AI59" s="2863"/>
      <c r="AJ59" s="2791"/>
      <c r="AK59" s="1676"/>
      <c r="AL59" s="1676"/>
      <c r="AM59" s="1676"/>
      <c r="AN59" s="1676"/>
      <c r="AO59" s="1683"/>
    </row>
    <row r="60" spans="2:42" s="1675" customFormat="1" ht="9.9499999999999993" customHeight="1">
      <c r="B60" s="1686"/>
      <c r="C60" s="1685"/>
      <c r="D60" s="1676"/>
      <c r="E60" s="1684"/>
      <c r="F60" s="1684"/>
      <c r="G60" s="408"/>
      <c r="H60" s="1676"/>
      <c r="I60" s="1676"/>
      <c r="J60" s="1676"/>
      <c r="K60" s="1676"/>
      <c r="L60" s="1676"/>
      <c r="M60" s="1684"/>
      <c r="N60" s="1684"/>
      <c r="O60" s="408"/>
      <c r="P60" s="1676"/>
      <c r="Q60" s="1676"/>
      <c r="R60" s="1676"/>
      <c r="S60" s="1676"/>
      <c r="T60" s="1676"/>
      <c r="U60" s="1676"/>
      <c r="V60" s="1684"/>
      <c r="W60" s="1684"/>
      <c r="X60" s="408"/>
      <c r="Y60" s="1676"/>
      <c r="Z60" s="1676"/>
      <c r="AA60" s="1676"/>
      <c r="AB60" s="1676"/>
      <c r="AC60" s="1676"/>
      <c r="AD60" s="1676"/>
      <c r="AE60" s="1684"/>
      <c r="AF60" s="1684"/>
      <c r="AG60" s="408"/>
      <c r="AH60" s="1676"/>
      <c r="AI60" s="1676"/>
      <c r="AJ60" s="1676"/>
      <c r="AK60" s="1676"/>
      <c r="AL60" s="1676"/>
      <c r="AM60" s="1676"/>
      <c r="AN60" s="1676"/>
      <c r="AO60" s="1683"/>
    </row>
    <row r="61" spans="2:42" s="1675" customFormat="1" ht="9.9499999999999993" customHeight="1">
      <c r="B61" s="1686"/>
      <c r="C61" s="1685"/>
      <c r="D61" s="1676"/>
      <c r="E61" s="1684"/>
      <c r="F61" s="1684"/>
      <c r="G61" s="408"/>
      <c r="H61" s="1676"/>
      <c r="I61" s="1676"/>
      <c r="J61" s="1676"/>
      <c r="K61" s="1676"/>
      <c r="L61" s="1676"/>
      <c r="M61" s="1684"/>
      <c r="N61" s="1684"/>
      <c r="O61" s="408"/>
      <c r="P61" s="1676"/>
      <c r="Q61" s="1676"/>
      <c r="R61" s="1676"/>
      <c r="S61" s="1676"/>
      <c r="T61" s="1676"/>
      <c r="U61" s="1676"/>
      <c r="V61" s="1684"/>
      <c r="W61" s="1684"/>
      <c r="X61" s="408"/>
      <c r="Y61" s="408"/>
      <c r="Z61" s="408"/>
      <c r="AA61" s="408"/>
      <c r="AB61" s="408"/>
      <c r="AC61" s="408"/>
      <c r="AD61" s="1676"/>
      <c r="AE61" s="1684"/>
      <c r="AF61" s="1684"/>
      <c r="AG61" s="408"/>
      <c r="AH61" s="1676"/>
      <c r="AI61" s="1676"/>
      <c r="AJ61" s="1676"/>
      <c r="AK61" s="1676"/>
      <c r="AL61" s="1676"/>
      <c r="AM61" s="1676"/>
      <c r="AN61" s="1676"/>
      <c r="AO61" s="1683"/>
    </row>
    <row r="62" spans="2:42" s="1675" customFormat="1" ht="9.9499999999999993" customHeight="1">
      <c r="B62" s="1682"/>
      <c r="C62" s="1680"/>
      <c r="D62" s="1680"/>
      <c r="E62" s="1680"/>
      <c r="F62" s="485"/>
      <c r="G62" s="485"/>
      <c r="H62" s="483"/>
      <c r="I62" s="1680"/>
      <c r="J62" s="1680"/>
      <c r="K62" s="1680"/>
      <c r="L62" s="1680"/>
      <c r="M62" s="485"/>
      <c r="N62" s="485"/>
      <c r="O62" s="483"/>
      <c r="P62" s="1680"/>
      <c r="Q62" s="1681"/>
      <c r="R62" s="1681"/>
      <c r="S62" s="1680"/>
      <c r="T62" s="1680"/>
      <c r="U62" s="485"/>
      <c r="V62" s="485"/>
      <c r="W62" s="483"/>
      <c r="X62" s="1680"/>
      <c r="Y62" s="1680"/>
      <c r="Z62" s="1680"/>
      <c r="AA62" s="1680"/>
      <c r="AB62" s="1680"/>
      <c r="AC62" s="484"/>
      <c r="AD62" s="484"/>
      <c r="AE62" s="483"/>
      <c r="AF62" s="1680"/>
      <c r="AG62" s="1680"/>
      <c r="AH62" s="1680"/>
      <c r="AI62" s="1680"/>
      <c r="AJ62" s="1680"/>
      <c r="AK62" s="1680"/>
      <c r="AL62" s="1680"/>
      <c r="AM62" s="1680"/>
      <c r="AN62" s="1680"/>
      <c r="AO62" s="1679"/>
    </row>
    <row r="63" spans="2:42" s="1675" customFormat="1" ht="9.9499999999999993" customHeight="1">
      <c r="F63" s="396"/>
      <c r="G63" s="396"/>
      <c r="H63" s="395"/>
      <c r="M63" s="396"/>
      <c r="N63" s="396"/>
      <c r="O63" s="395"/>
      <c r="Q63" s="1036"/>
      <c r="R63" s="1036"/>
      <c r="U63" s="396"/>
      <c r="V63" s="396"/>
      <c r="W63" s="395"/>
      <c r="AC63" s="1678"/>
      <c r="AD63" s="1678"/>
      <c r="AE63" s="395"/>
    </row>
    <row r="64" spans="2:42" s="1675" customFormat="1" ht="9.9499999999999993" customHeight="1">
      <c r="F64" s="396"/>
      <c r="G64" s="396"/>
      <c r="H64" s="395"/>
      <c r="M64" s="396"/>
      <c r="N64" s="396"/>
      <c r="O64" s="395"/>
      <c r="Q64" s="1036"/>
      <c r="R64" s="1036"/>
      <c r="U64" s="396"/>
      <c r="V64" s="396"/>
      <c r="W64" s="395"/>
      <c r="AC64" s="1678"/>
      <c r="AD64" s="1678"/>
      <c r="AE64" s="395"/>
    </row>
    <row r="65" spans="1:43" s="1675" customFormat="1" ht="9.9499999999999993" customHeight="1">
      <c r="F65" s="396"/>
      <c r="G65" s="396"/>
      <c r="H65" s="395"/>
      <c r="M65" s="396"/>
      <c r="N65" s="396"/>
      <c r="O65" s="395"/>
      <c r="Q65" s="1036"/>
      <c r="R65" s="1036"/>
      <c r="U65" s="396"/>
      <c r="V65" s="396"/>
      <c r="W65" s="395"/>
      <c r="AC65" s="1678"/>
      <c r="AD65" s="1678"/>
      <c r="AE65" s="395"/>
    </row>
    <row r="66" spans="1:43" s="1675" customFormat="1" ht="9.9499999999999993" customHeight="1">
      <c r="F66" s="396"/>
      <c r="G66" s="396"/>
      <c r="H66" s="395"/>
      <c r="M66" s="396"/>
      <c r="N66" s="396"/>
      <c r="O66" s="395"/>
      <c r="Q66" s="1036"/>
      <c r="R66" s="1036"/>
      <c r="U66" s="396"/>
      <c r="V66" s="396"/>
      <c r="W66" s="395"/>
      <c r="AC66" s="1678"/>
      <c r="AD66" s="1678"/>
      <c r="AE66" s="395"/>
    </row>
    <row r="67" spans="1:43" s="1675" customFormat="1" ht="9.9499999999999993" customHeight="1">
      <c r="A67" s="1676"/>
      <c r="B67" s="1676"/>
      <c r="C67" s="1676"/>
      <c r="D67" s="1676"/>
      <c r="E67" s="1676"/>
      <c r="F67" s="1676"/>
      <c r="G67" s="1676"/>
      <c r="H67" s="1676"/>
      <c r="I67" s="1676"/>
      <c r="J67" s="1676"/>
      <c r="K67" s="1676"/>
      <c r="L67" s="1676"/>
      <c r="M67" s="1676"/>
      <c r="N67" s="1676"/>
      <c r="O67" s="1676"/>
      <c r="P67" s="1676"/>
      <c r="Q67" s="1676"/>
      <c r="R67" s="1036"/>
      <c r="S67" s="1676"/>
      <c r="T67" s="1676"/>
      <c r="U67" s="1676"/>
      <c r="V67" s="1676"/>
      <c r="W67" s="1676"/>
      <c r="X67" s="1676"/>
      <c r="Y67" s="1676"/>
      <c r="Z67" s="1676"/>
      <c r="AA67" s="1676"/>
      <c r="AB67" s="1676"/>
      <c r="AC67" s="1676"/>
      <c r="AD67" s="1676"/>
      <c r="AE67" s="1676"/>
      <c r="AF67" s="1676"/>
      <c r="AG67" s="1676"/>
      <c r="AH67" s="1676"/>
      <c r="AI67" s="1676"/>
      <c r="AJ67" s="1676"/>
      <c r="AK67" s="1676"/>
      <c r="AL67" s="1676"/>
      <c r="AM67" s="1676"/>
      <c r="AN67" s="1676"/>
      <c r="AO67" s="1676"/>
      <c r="AP67" s="1676"/>
      <c r="AQ67" s="1676"/>
    </row>
    <row r="68" spans="1:43" s="1675" customFormat="1" ht="9.9499999999999993" customHeight="1">
      <c r="A68" s="1676"/>
      <c r="B68" s="1676"/>
      <c r="C68" s="1676"/>
      <c r="D68" s="1676"/>
      <c r="E68" s="1676"/>
      <c r="F68" s="1676"/>
      <c r="G68" s="1676"/>
      <c r="H68" s="1676"/>
      <c r="I68" s="1676"/>
      <c r="J68" s="1676"/>
      <c r="K68" s="1676"/>
      <c r="L68" s="1676"/>
      <c r="M68" s="1676"/>
      <c r="N68" s="1676"/>
      <c r="O68" s="1676"/>
      <c r="P68" s="1036"/>
      <c r="Q68" s="1097" t="s">
        <v>340</v>
      </c>
      <c r="R68" s="1676"/>
      <c r="S68" s="1677"/>
      <c r="T68" s="1677"/>
      <c r="U68" s="2794"/>
      <c r="V68" s="2794"/>
      <c r="W68" s="2794"/>
      <c r="X68" s="2794"/>
      <c r="Y68" s="2794"/>
      <c r="Z68" s="2794"/>
      <c r="AA68" s="2794"/>
      <c r="AB68" s="2794"/>
      <c r="AC68" s="2794"/>
      <c r="AD68" s="2794"/>
      <c r="AE68" s="2794"/>
      <c r="AF68" s="1676"/>
      <c r="AG68" s="1676"/>
      <c r="AH68" s="1676"/>
      <c r="AI68" s="1676"/>
      <c r="AJ68" s="1676"/>
      <c r="AK68" s="1676"/>
      <c r="AL68" s="1676"/>
      <c r="AM68" s="1676"/>
      <c r="AN68" s="1676"/>
      <c r="AO68" s="1676"/>
      <c r="AP68" s="1676"/>
      <c r="AQ68" s="1676"/>
    </row>
    <row r="69" spans="1:43" s="1675" customFormat="1" ht="9.9499999999999993" customHeight="1">
      <c r="P69" s="1036"/>
      <c r="R69" s="1677"/>
      <c r="S69" s="1677"/>
      <c r="T69" s="1677"/>
      <c r="U69" s="1677"/>
    </row>
    <row r="70" spans="1:43" s="1675" customFormat="1" ht="9.9499999999999993" customHeight="1">
      <c r="P70" s="1036"/>
      <c r="Q70" s="1677" t="s">
        <v>339</v>
      </c>
    </row>
    <row r="71" spans="1:43" s="1675" customFormat="1" ht="9.9499999999999993" customHeight="1">
      <c r="P71" s="1036"/>
      <c r="Q71" s="1677" t="s">
        <v>338</v>
      </c>
      <c r="W71" s="2794"/>
      <c r="X71" s="2794"/>
      <c r="Y71" s="2794"/>
      <c r="Z71" s="2794"/>
      <c r="AA71" s="2794"/>
      <c r="AB71" s="2794"/>
      <c r="AC71" s="2794"/>
    </row>
    <row r="72" spans="1:43" s="1676" customFormat="1" ht="12.75" customHeight="1">
      <c r="A72" s="1029"/>
      <c r="B72" s="1029"/>
      <c r="C72" s="1029"/>
      <c r="D72" s="1029"/>
      <c r="E72" s="1029"/>
      <c r="F72" s="1029"/>
      <c r="G72" s="1029"/>
      <c r="H72" s="1029"/>
      <c r="I72" s="1029"/>
      <c r="J72" s="1029"/>
      <c r="K72" s="1029"/>
      <c r="L72" s="1029"/>
      <c r="M72" s="1029"/>
      <c r="N72" s="1029"/>
      <c r="O72" s="1029"/>
      <c r="P72" s="1029"/>
      <c r="Q72" s="1029"/>
      <c r="R72" s="1029"/>
      <c r="S72" s="1029"/>
      <c r="T72" s="1029"/>
      <c r="U72" s="1029"/>
      <c r="V72" s="1029"/>
      <c r="W72" s="1029"/>
      <c r="X72" s="1029"/>
      <c r="Y72" s="1029"/>
      <c r="Z72" s="1029"/>
      <c r="AA72" s="1029"/>
      <c r="AB72" s="1029"/>
      <c r="AC72" s="1029"/>
      <c r="AD72" s="1029"/>
      <c r="AE72" s="1029"/>
      <c r="AF72" s="1029"/>
      <c r="AG72" s="1029"/>
      <c r="AH72" s="1029"/>
      <c r="AI72" s="1029"/>
      <c r="AJ72" s="1029"/>
      <c r="AK72" s="1029"/>
      <c r="AL72" s="1029"/>
      <c r="AM72" s="1029"/>
      <c r="AN72" s="1029"/>
      <c r="AO72" s="1029"/>
      <c r="AP72" s="1029"/>
      <c r="AQ72" s="1675"/>
    </row>
    <row r="73" spans="1:43" s="1676" customFormat="1" ht="12.75" customHeight="1">
      <c r="A73" s="1029"/>
      <c r="B73" s="1029"/>
      <c r="C73" s="1029"/>
      <c r="D73" s="1029"/>
      <c r="E73" s="1029"/>
      <c r="F73" s="1029"/>
      <c r="G73" s="1029"/>
      <c r="H73" s="1029"/>
      <c r="I73" s="1029"/>
      <c r="J73" s="1029"/>
      <c r="K73" s="1029"/>
      <c r="L73" s="1029"/>
      <c r="M73" s="1029"/>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674"/>
    </row>
    <row r="74" spans="1:43" s="1675" customFormat="1" ht="12.75" customHeight="1">
      <c r="A74" s="1029"/>
      <c r="B74" s="1029"/>
      <c r="C74" s="1029"/>
      <c r="D74" s="1029"/>
      <c r="E74" s="1029"/>
      <c r="F74" s="1029"/>
      <c r="G74" s="1029"/>
      <c r="H74" s="1029"/>
      <c r="I74" s="1029"/>
      <c r="J74" s="1029"/>
      <c r="K74" s="1029"/>
      <c r="L74" s="1029"/>
      <c r="M74" s="1029"/>
      <c r="N74" s="1029"/>
      <c r="O74" s="1029"/>
      <c r="P74" s="1029"/>
      <c r="Q74" s="1029"/>
      <c r="R74" s="1029"/>
      <c r="S74" s="1029"/>
      <c r="T74" s="1029"/>
      <c r="U74" s="1029"/>
      <c r="V74" s="1029"/>
      <c r="W74" s="1029"/>
      <c r="X74" s="1029"/>
      <c r="Y74" s="1029"/>
      <c r="Z74" s="1029"/>
      <c r="AA74" s="1029"/>
      <c r="AB74" s="1029"/>
      <c r="AC74" s="1029"/>
      <c r="AD74" s="1029"/>
      <c r="AE74" s="1029"/>
      <c r="AF74" s="1029"/>
      <c r="AG74" s="1029"/>
      <c r="AH74" s="1029"/>
      <c r="AI74" s="1029"/>
      <c r="AJ74" s="1029"/>
      <c r="AK74" s="1029"/>
      <c r="AL74" s="1029"/>
      <c r="AM74" s="1029"/>
      <c r="AN74" s="1029"/>
      <c r="AO74" s="1029"/>
      <c r="AP74" s="1029"/>
      <c r="AQ74" s="1674"/>
    </row>
    <row r="75" spans="1:43" s="1675" customFormat="1" ht="12.75" customHeight="1">
      <c r="A75" s="1029"/>
      <c r="B75" s="1029"/>
      <c r="C75" s="1029"/>
      <c r="D75" s="1029"/>
      <c r="E75" s="1029"/>
      <c r="F75" s="1029"/>
      <c r="G75" s="1029"/>
      <c r="H75" s="1029"/>
      <c r="I75" s="1029"/>
      <c r="J75" s="1029"/>
      <c r="K75" s="1029"/>
      <c r="L75" s="1029"/>
      <c r="M75" s="1029"/>
      <c r="N75" s="1029"/>
      <c r="O75" s="1029"/>
      <c r="P75" s="1029"/>
      <c r="Q75" s="1029"/>
      <c r="R75" s="1029"/>
      <c r="S75" s="1029"/>
      <c r="T75" s="1029"/>
      <c r="U75" s="1029"/>
      <c r="V75" s="1029"/>
      <c r="W75" s="1029"/>
      <c r="X75" s="1029"/>
      <c r="Y75" s="1029"/>
      <c r="Z75" s="1029"/>
      <c r="AA75" s="1029"/>
      <c r="AB75" s="1029"/>
      <c r="AC75" s="1029"/>
      <c r="AD75" s="1029"/>
      <c r="AE75" s="1029"/>
      <c r="AF75" s="1029"/>
      <c r="AG75" s="1029"/>
      <c r="AH75" s="1029"/>
      <c r="AI75" s="1029"/>
      <c r="AJ75" s="1029"/>
      <c r="AK75" s="1029"/>
      <c r="AL75" s="1029"/>
      <c r="AM75" s="1029"/>
      <c r="AN75" s="1029"/>
      <c r="AO75" s="1029"/>
      <c r="AP75" s="1029"/>
      <c r="AQ75" s="1674"/>
    </row>
    <row r="76" spans="1:43" s="1675" customFormat="1" ht="12.75" customHeight="1">
      <c r="A76" s="1029"/>
      <c r="B76" s="1029"/>
      <c r="C76" s="1029"/>
      <c r="D76" s="1029"/>
      <c r="E76" s="1029"/>
      <c r="F76" s="1029"/>
      <c r="G76" s="1029"/>
      <c r="H76" s="1029"/>
      <c r="I76" s="1029"/>
      <c r="J76" s="1029"/>
      <c r="K76" s="1029"/>
      <c r="L76" s="1029"/>
      <c r="M76" s="1029"/>
      <c r="N76" s="1029"/>
      <c r="O76" s="1029"/>
      <c r="P76" s="1029"/>
      <c r="Q76" s="1029"/>
      <c r="R76" s="1029"/>
      <c r="S76" s="1029"/>
      <c r="T76" s="1029"/>
      <c r="U76" s="1029"/>
      <c r="V76" s="1029"/>
      <c r="W76" s="1029"/>
      <c r="X76" s="1029"/>
      <c r="Y76" s="1029"/>
      <c r="Z76" s="1029"/>
      <c r="AA76" s="1029"/>
      <c r="AB76" s="1029"/>
      <c r="AC76" s="1029"/>
      <c r="AD76" s="1029"/>
      <c r="AE76" s="1029"/>
      <c r="AF76" s="1029"/>
      <c r="AG76" s="1029"/>
      <c r="AH76" s="1029"/>
      <c r="AI76" s="1029"/>
      <c r="AJ76" s="1029"/>
      <c r="AK76" s="1029"/>
      <c r="AL76" s="1029"/>
      <c r="AM76" s="1029"/>
      <c r="AN76" s="1029"/>
      <c r="AO76" s="1029"/>
      <c r="AP76" s="1029"/>
      <c r="AQ76" s="1674"/>
    </row>
    <row r="77" spans="1:43" s="1675" customFormat="1" ht="12.75" customHeight="1">
      <c r="A77" s="1029"/>
      <c r="B77" s="1029"/>
      <c r="C77" s="1029"/>
      <c r="D77" s="1029"/>
      <c r="E77" s="1029"/>
      <c r="F77" s="1029"/>
      <c r="G77" s="1029"/>
      <c r="H77" s="1029"/>
      <c r="I77" s="1029"/>
      <c r="J77" s="1029"/>
      <c r="K77" s="1029"/>
      <c r="L77" s="1029"/>
      <c r="M77" s="1029"/>
      <c r="N77" s="1029"/>
      <c r="O77" s="1029"/>
      <c r="P77" s="1029"/>
      <c r="Q77" s="1029"/>
      <c r="R77" s="1029"/>
      <c r="S77" s="1029"/>
      <c r="T77" s="1029"/>
      <c r="U77" s="1029"/>
      <c r="V77" s="1029"/>
      <c r="W77" s="1029"/>
      <c r="X77" s="1029"/>
      <c r="Y77" s="1029"/>
      <c r="Z77" s="1029"/>
      <c r="AA77" s="1029"/>
      <c r="AB77" s="1029"/>
      <c r="AC77" s="1029"/>
      <c r="AD77" s="1029"/>
      <c r="AE77" s="1029"/>
      <c r="AF77" s="1029"/>
      <c r="AG77" s="1029"/>
      <c r="AH77" s="1029"/>
      <c r="AI77" s="1029"/>
      <c r="AJ77" s="1029"/>
      <c r="AK77" s="1029"/>
      <c r="AL77" s="1029"/>
      <c r="AM77" s="1029"/>
      <c r="AN77" s="1029"/>
      <c r="AO77" s="1029"/>
      <c r="AP77" s="1029"/>
      <c r="AQ77" s="1674"/>
    </row>
    <row r="78" spans="1:43" s="1675" customFormat="1" ht="12.75" customHeight="1">
      <c r="A78" s="1029"/>
      <c r="B78" s="1029"/>
      <c r="C78" s="1029"/>
      <c r="D78" s="1029"/>
      <c r="E78" s="1029"/>
      <c r="F78" s="1029"/>
      <c r="G78" s="1029"/>
      <c r="H78" s="1029"/>
      <c r="I78" s="1029"/>
      <c r="J78" s="1029"/>
      <c r="K78" s="1029"/>
      <c r="L78" s="1029"/>
      <c r="M78" s="1029"/>
      <c r="N78" s="1029"/>
      <c r="O78" s="1029"/>
      <c r="P78" s="1029"/>
      <c r="Q78" s="1029"/>
      <c r="R78" s="1029"/>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1674"/>
    </row>
    <row r="79" spans="1:43" s="1674" customFormat="1" ht="12.75" customHeight="1">
      <c r="A79" s="1029"/>
      <c r="B79" s="1029"/>
      <c r="C79" s="1029"/>
      <c r="D79" s="1029"/>
      <c r="E79" s="1029"/>
      <c r="F79" s="1029"/>
      <c r="G79" s="1029"/>
      <c r="H79" s="1029"/>
      <c r="I79" s="1029"/>
      <c r="J79" s="1029"/>
      <c r="K79" s="1029"/>
      <c r="L79" s="1029"/>
      <c r="M79" s="1029"/>
      <c r="N79" s="1029"/>
      <c r="O79" s="1029"/>
      <c r="P79" s="1029"/>
      <c r="Q79" s="1029"/>
      <c r="R79" s="1029"/>
      <c r="S79" s="1029"/>
      <c r="T79" s="1029"/>
      <c r="U79" s="1029"/>
      <c r="V79" s="1029"/>
      <c r="W79" s="1029"/>
      <c r="X79" s="1029"/>
      <c r="Y79" s="1029"/>
      <c r="Z79" s="1029"/>
      <c r="AA79" s="1029"/>
      <c r="AB79" s="1029"/>
      <c r="AC79" s="1029"/>
      <c r="AD79" s="1029"/>
      <c r="AE79" s="1029"/>
      <c r="AF79" s="1029"/>
      <c r="AG79" s="1029"/>
      <c r="AH79" s="1029"/>
      <c r="AI79" s="1029"/>
      <c r="AJ79" s="1029"/>
      <c r="AK79" s="1029"/>
      <c r="AL79" s="1029"/>
      <c r="AM79" s="1029"/>
      <c r="AN79" s="1029"/>
      <c r="AO79" s="1029"/>
      <c r="AP79" s="1029"/>
    </row>
    <row r="80" spans="1:43" s="1674" customFormat="1" ht="12.75" customHeight="1">
      <c r="A80" s="1029"/>
      <c r="B80" s="1029"/>
      <c r="C80" s="1029"/>
      <c r="D80" s="1029"/>
      <c r="E80" s="1029"/>
      <c r="F80" s="1029"/>
      <c r="G80" s="1029"/>
      <c r="H80" s="1029"/>
      <c r="I80" s="1029"/>
      <c r="J80" s="1029"/>
      <c r="K80" s="1029"/>
      <c r="L80" s="1029"/>
      <c r="M80" s="1029"/>
      <c r="N80" s="1029"/>
      <c r="O80" s="1029"/>
      <c r="P80" s="1029"/>
      <c r="Q80" s="1029"/>
      <c r="R80" s="1029"/>
      <c r="S80" s="1029"/>
      <c r="T80" s="1029"/>
      <c r="U80" s="1029"/>
      <c r="V80" s="1029"/>
      <c r="W80" s="1029"/>
      <c r="X80" s="1029"/>
      <c r="Y80" s="1029"/>
      <c r="Z80" s="1029"/>
      <c r="AA80" s="1029"/>
      <c r="AB80" s="1029"/>
      <c r="AC80" s="1029"/>
      <c r="AD80" s="1029"/>
      <c r="AE80" s="1029"/>
      <c r="AF80" s="1029"/>
      <c r="AG80" s="1029"/>
      <c r="AH80" s="1029"/>
      <c r="AI80" s="1029"/>
      <c r="AJ80" s="1029"/>
      <c r="AK80" s="1029"/>
      <c r="AL80" s="1029"/>
      <c r="AM80" s="1029"/>
      <c r="AN80" s="1029"/>
      <c r="AO80" s="1029"/>
      <c r="AP80" s="1029"/>
    </row>
    <row r="81" spans="1:43" s="1674" customFormat="1" ht="12.75" customHeight="1">
      <c r="A81" s="1029"/>
      <c r="B81" s="1029"/>
      <c r="C81" s="1029"/>
      <c r="D81" s="1029"/>
      <c r="E81" s="1029"/>
      <c r="F81" s="1029"/>
      <c r="G81" s="1029"/>
      <c r="H81" s="1029"/>
      <c r="I81" s="1029"/>
      <c r="J81" s="1029"/>
      <c r="K81" s="1029"/>
      <c r="L81" s="1029"/>
      <c r="M81" s="1029"/>
      <c r="N81" s="1029"/>
      <c r="O81" s="1029"/>
      <c r="P81" s="1029"/>
      <c r="Q81" s="1029"/>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row>
    <row r="82" spans="1:43" s="1674" customFormat="1" ht="12.75" customHeight="1">
      <c r="A82" s="1029"/>
      <c r="B82" s="1029"/>
      <c r="C82" s="1029"/>
      <c r="D82" s="1029"/>
      <c r="E82" s="1029"/>
      <c r="F82" s="1029"/>
      <c r="G82" s="1029"/>
      <c r="H82" s="1029"/>
      <c r="I82" s="1029"/>
      <c r="J82" s="1029"/>
      <c r="K82" s="1029"/>
      <c r="L82" s="1029"/>
      <c r="M82" s="1029"/>
      <c r="N82" s="1029"/>
      <c r="O82" s="1029"/>
      <c r="P82" s="1029"/>
      <c r="Q82" s="1029"/>
      <c r="R82" s="1029"/>
      <c r="S82" s="1029"/>
      <c r="T82" s="1029"/>
      <c r="U82" s="1029"/>
      <c r="V82" s="1029"/>
      <c r="W82" s="1029"/>
      <c r="X82" s="1029"/>
      <c r="Y82" s="1029"/>
      <c r="Z82" s="1029"/>
      <c r="AA82" s="1029"/>
      <c r="AB82" s="1029"/>
      <c r="AC82" s="1029"/>
      <c r="AD82" s="1029"/>
      <c r="AE82" s="1029"/>
      <c r="AF82" s="1029"/>
      <c r="AG82" s="1029"/>
      <c r="AH82" s="1029"/>
      <c r="AI82" s="1029"/>
      <c r="AJ82" s="1029"/>
      <c r="AK82" s="1029"/>
      <c r="AL82" s="1029"/>
      <c r="AM82" s="1029"/>
      <c r="AN82" s="1029"/>
      <c r="AO82" s="1029"/>
      <c r="AP82" s="1029"/>
    </row>
    <row r="83" spans="1:43" s="1674" customFormat="1" ht="12.75" customHeight="1">
      <c r="A83" s="1029"/>
      <c r="B83" s="1029"/>
      <c r="C83" s="1029"/>
      <c r="D83" s="1029"/>
      <c r="E83" s="1029"/>
      <c r="F83" s="1029"/>
      <c r="G83" s="1029"/>
      <c r="H83" s="1029"/>
      <c r="I83" s="1029"/>
      <c r="J83" s="1029"/>
      <c r="K83" s="1029"/>
      <c r="L83" s="1029"/>
      <c r="M83" s="1029"/>
      <c r="N83" s="1029"/>
      <c r="O83" s="1029"/>
      <c r="P83" s="1029"/>
      <c r="Q83" s="1029"/>
      <c r="R83" s="1029"/>
      <c r="S83" s="1029"/>
      <c r="T83" s="1029"/>
      <c r="U83" s="1029"/>
      <c r="V83" s="1029"/>
      <c r="W83" s="1029"/>
      <c r="X83" s="1029"/>
      <c r="Y83" s="1029"/>
      <c r="Z83" s="1029"/>
      <c r="AA83" s="1029"/>
      <c r="AB83" s="1029"/>
      <c r="AC83" s="1029"/>
      <c r="AD83" s="1029"/>
      <c r="AE83" s="1029"/>
      <c r="AF83" s="1029"/>
      <c r="AG83" s="1029"/>
      <c r="AH83" s="1029"/>
      <c r="AI83" s="1029"/>
      <c r="AJ83" s="1029"/>
      <c r="AK83" s="1029"/>
      <c r="AL83" s="1029"/>
      <c r="AM83" s="1029"/>
      <c r="AN83" s="1029"/>
      <c r="AO83" s="1029"/>
      <c r="AP83" s="1029"/>
    </row>
    <row r="84" spans="1:43" s="1674" customFormat="1" ht="12.75" customHeight="1">
      <c r="A84" s="1029"/>
      <c r="B84" s="1029"/>
      <c r="C84" s="1029"/>
      <c r="D84" s="1029"/>
      <c r="E84" s="1029"/>
      <c r="F84" s="1029"/>
      <c r="G84" s="1029"/>
      <c r="H84" s="1029"/>
      <c r="I84" s="1029"/>
      <c r="J84" s="1029"/>
      <c r="K84" s="1029"/>
      <c r="L84" s="1029"/>
      <c r="M84" s="1029"/>
      <c r="N84" s="1029"/>
      <c r="O84" s="1029"/>
      <c r="P84" s="1029"/>
      <c r="Q84" s="1029"/>
      <c r="R84" s="1029"/>
      <c r="S84" s="1029"/>
      <c r="T84" s="1029"/>
      <c r="U84" s="1029"/>
      <c r="V84" s="1029"/>
      <c r="W84" s="1029"/>
      <c r="X84" s="1029"/>
      <c r="Y84" s="1029"/>
      <c r="Z84" s="1029"/>
      <c r="AA84" s="1029"/>
      <c r="AB84" s="1029"/>
      <c r="AC84" s="1029"/>
      <c r="AD84" s="1029"/>
      <c r="AE84" s="1029"/>
      <c r="AF84" s="1029"/>
      <c r="AG84" s="1029"/>
      <c r="AH84" s="1029"/>
      <c r="AI84" s="1029"/>
      <c r="AJ84" s="1029"/>
      <c r="AK84" s="1029"/>
      <c r="AL84" s="1029"/>
      <c r="AM84" s="1029"/>
      <c r="AN84" s="1029"/>
      <c r="AO84" s="1029"/>
      <c r="AP84" s="1029"/>
    </row>
    <row r="85" spans="1:43" s="1674" customFormat="1" ht="12.75" customHeight="1">
      <c r="A85" s="1029"/>
      <c r="B85" s="1029"/>
      <c r="C85" s="1029"/>
      <c r="D85" s="1029"/>
      <c r="E85" s="1029"/>
      <c r="F85" s="1029"/>
      <c r="G85" s="1029"/>
      <c r="H85" s="1029"/>
      <c r="I85" s="1029"/>
      <c r="J85" s="1029"/>
      <c r="K85" s="1029"/>
      <c r="L85" s="1029"/>
      <c r="M85" s="1029"/>
      <c r="N85" s="1029"/>
      <c r="O85" s="1029"/>
      <c r="P85" s="1029"/>
      <c r="Q85" s="1029"/>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29"/>
      <c r="AN85" s="1029"/>
      <c r="AO85" s="1029"/>
      <c r="AP85" s="1029"/>
    </row>
    <row r="86" spans="1:43" s="1674" customFormat="1" ht="12.75" customHeight="1">
      <c r="A86" s="1029"/>
      <c r="B86" s="1029"/>
      <c r="C86" s="1029"/>
      <c r="D86" s="1029"/>
      <c r="E86" s="1029"/>
      <c r="F86" s="1029"/>
      <c r="G86" s="1029"/>
      <c r="H86" s="1029"/>
      <c r="I86" s="1029"/>
      <c r="J86" s="1029"/>
      <c r="K86" s="1029"/>
      <c r="L86" s="1029"/>
      <c r="M86" s="1029"/>
      <c r="N86" s="1029"/>
      <c r="O86" s="1029"/>
      <c r="P86" s="1029"/>
      <c r="Q86" s="1029"/>
      <c r="R86" s="1029"/>
      <c r="S86" s="1029"/>
      <c r="T86" s="1029"/>
      <c r="U86" s="1029"/>
      <c r="V86" s="1029"/>
      <c r="W86" s="1029"/>
      <c r="X86" s="1029"/>
      <c r="Y86" s="1029"/>
      <c r="Z86" s="1029"/>
      <c r="AA86" s="1029"/>
      <c r="AB86" s="1029"/>
      <c r="AC86" s="1029"/>
      <c r="AD86" s="1029"/>
      <c r="AE86" s="1029"/>
      <c r="AF86" s="1029"/>
      <c r="AG86" s="1029"/>
      <c r="AH86" s="1029"/>
      <c r="AI86" s="1029"/>
      <c r="AJ86" s="1029"/>
      <c r="AK86" s="1029"/>
      <c r="AL86" s="1029"/>
      <c r="AM86" s="1029"/>
      <c r="AN86" s="1029"/>
      <c r="AO86" s="1029"/>
      <c r="AP86" s="1029"/>
    </row>
    <row r="87" spans="1:43" s="1674" customFormat="1" ht="12.75" customHeight="1">
      <c r="A87" s="1029"/>
      <c r="B87" s="1029"/>
      <c r="C87" s="1029"/>
      <c r="D87" s="1029"/>
      <c r="E87" s="1029"/>
      <c r="F87" s="1029"/>
      <c r="G87" s="1029"/>
      <c r="H87" s="1029"/>
      <c r="I87" s="1029"/>
      <c r="J87" s="1029"/>
      <c r="K87" s="1029"/>
      <c r="L87" s="1029"/>
      <c r="M87" s="1029"/>
      <c r="N87" s="1029"/>
      <c r="O87" s="1029"/>
      <c r="P87" s="1029"/>
      <c r="Q87" s="1029"/>
      <c r="R87" s="1029"/>
      <c r="S87" s="1029"/>
      <c r="T87" s="1029"/>
      <c r="U87" s="1029"/>
      <c r="V87" s="1029"/>
      <c r="W87" s="1029"/>
      <c r="X87" s="1029"/>
      <c r="Y87" s="1029"/>
      <c r="Z87" s="1029"/>
      <c r="AA87" s="1029"/>
      <c r="AB87" s="1029"/>
      <c r="AC87" s="1029"/>
      <c r="AD87" s="1029"/>
      <c r="AE87" s="1029"/>
      <c r="AF87" s="1029"/>
      <c r="AG87" s="1029"/>
      <c r="AH87" s="1029"/>
      <c r="AI87" s="1029"/>
      <c r="AJ87" s="1029"/>
      <c r="AK87" s="1029"/>
      <c r="AL87" s="1029"/>
      <c r="AM87" s="1029"/>
      <c r="AN87" s="1029"/>
      <c r="AO87" s="1029"/>
      <c r="AP87" s="1029"/>
    </row>
    <row r="88" spans="1:43" s="1674" customFormat="1" ht="6" customHeight="1">
      <c r="A88" s="1029"/>
      <c r="B88" s="1029"/>
      <c r="C88" s="1029"/>
      <c r="D88" s="1029"/>
      <c r="E88" s="1029"/>
      <c r="F88" s="1029"/>
      <c r="G88" s="1029"/>
      <c r="H88" s="1029"/>
      <c r="I88" s="1029"/>
      <c r="J88" s="1029"/>
      <c r="K88" s="1029"/>
      <c r="L88" s="1029"/>
      <c r="M88" s="1029"/>
      <c r="N88" s="1029"/>
      <c r="O88" s="1029"/>
      <c r="P88" s="1029"/>
      <c r="Q88" s="1029"/>
      <c r="R88" s="1029"/>
      <c r="S88" s="1029"/>
      <c r="T88" s="1029"/>
      <c r="U88" s="1029"/>
      <c r="V88" s="1029"/>
      <c r="W88" s="1029"/>
      <c r="X88" s="1029"/>
      <c r="Y88" s="1029"/>
      <c r="Z88" s="1029"/>
      <c r="AA88" s="1029"/>
      <c r="AB88" s="1029"/>
      <c r="AC88" s="1029"/>
      <c r="AD88" s="1029"/>
      <c r="AE88" s="1029"/>
      <c r="AF88" s="1029"/>
      <c r="AG88" s="1029"/>
      <c r="AH88" s="1029"/>
      <c r="AI88" s="1029"/>
      <c r="AJ88" s="1029"/>
      <c r="AK88" s="1029"/>
      <c r="AL88" s="1029"/>
      <c r="AM88" s="1029"/>
      <c r="AN88" s="1029"/>
      <c r="AO88" s="1029"/>
      <c r="AP88" s="1029"/>
      <c r="AQ88" s="1524"/>
    </row>
    <row r="89" spans="1:43" s="1674" customFormat="1" ht="12.75" customHeight="1">
      <c r="A89" s="1029"/>
      <c r="B89" s="1029"/>
      <c r="C89" s="1029"/>
      <c r="D89" s="1029"/>
      <c r="E89" s="1029"/>
      <c r="F89" s="1029"/>
      <c r="G89" s="1029"/>
      <c r="H89" s="1029"/>
      <c r="I89" s="1029"/>
      <c r="J89" s="1029"/>
      <c r="K89" s="1029"/>
      <c r="L89" s="1029"/>
      <c r="M89" s="1029"/>
      <c r="N89" s="1029"/>
      <c r="O89" s="1029"/>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1029"/>
      <c r="AL89" s="1029"/>
      <c r="AM89" s="1029"/>
      <c r="AN89" s="1029"/>
      <c r="AO89" s="1029"/>
      <c r="AP89" s="1029"/>
      <c r="AQ89" s="1524"/>
    </row>
    <row r="90" spans="1:43" s="1674" customFormat="1" ht="12.75" customHeight="1">
      <c r="A90" s="1029"/>
      <c r="B90" s="1029"/>
      <c r="C90" s="1029"/>
      <c r="D90" s="1029"/>
      <c r="E90" s="1029"/>
      <c r="F90" s="1029"/>
      <c r="G90" s="1029"/>
      <c r="H90" s="1029"/>
      <c r="I90" s="1029"/>
      <c r="J90" s="1029"/>
      <c r="K90" s="1029"/>
      <c r="L90" s="1029"/>
      <c r="M90" s="1029"/>
      <c r="N90" s="1029"/>
      <c r="O90" s="1029"/>
      <c r="P90" s="1029"/>
      <c r="Q90" s="1029"/>
      <c r="R90" s="1029"/>
      <c r="S90" s="1029"/>
      <c r="T90" s="1029"/>
      <c r="U90" s="1029"/>
      <c r="V90" s="1029"/>
      <c r="W90" s="1029"/>
      <c r="X90" s="1029"/>
      <c r="Y90" s="1029"/>
      <c r="Z90" s="1029"/>
      <c r="AA90" s="1029"/>
      <c r="AB90" s="1029"/>
      <c r="AC90" s="1029"/>
      <c r="AD90" s="1029"/>
      <c r="AE90" s="1029"/>
      <c r="AF90" s="1029"/>
      <c r="AG90" s="1029"/>
      <c r="AH90" s="1029"/>
      <c r="AI90" s="1029"/>
      <c r="AJ90" s="1029"/>
      <c r="AK90" s="1029"/>
      <c r="AL90" s="1029"/>
      <c r="AM90" s="1029"/>
      <c r="AN90" s="1029"/>
      <c r="AO90" s="1029"/>
      <c r="AP90" s="1029"/>
      <c r="AQ90" s="1524"/>
    </row>
    <row r="91" spans="1:43" s="1674" customFormat="1" ht="12.75" customHeight="1">
      <c r="A91" s="1029"/>
      <c r="B91" s="1029"/>
      <c r="C91" s="1029"/>
      <c r="D91" s="1029"/>
      <c r="E91" s="1029"/>
      <c r="F91" s="1029"/>
      <c r="G91" s="1029"/>
      <c r="H91" s="1029"/>
      <c r="I91" s="1029"/>
      <c r="J91" s="1029"/>
      <c r="K91" s="1029"/>
      <c r="L91" s="1029"/>
      <c r="M91" s="1029"/>
      <c r="N91" s="1029"/>
      <c r="O91" s="1029"/>
      <c r="P91" s="1029"/>
      <c r="Q91" s="1029"/>
      <c r="R91" s="1029"/>
      <c r="S91" s="1029"/>
      <c r="T91" s="1029"/>
      <c r="U91" s="1029"/>
      <c r="V91" s="1029"/>
      <c r="W91" s="1029"/>
      <c r="X91" s="1029"/>
      <c r="Y91" s="1029"/>
      <c r="Z91" s="1029"/>
      <c r="AA91" s="1029"/>
      <c r="AB91" s="1029"/>
      <c r="AC91" s="1029"/>
      <c r="AD91" s="1029"/>
      <c r="AE91" s="1029"/>
      <c r="AF91" s="1029"/>
      <c r="AG91" s="1029"/>
      <c r="AH91" s="1029"/>
      <c r="AI91" s="1029"/>
      <c r="AJ91" s="1029"/>
      <c r="AK91" s="1029"/>
      <c r="AL91" s="1029"/>
      <c r="AM91" s="1029"/>
      <c r="AN91" s="1029"/>
      <c r="AO91" s="1029"/>
      <c r="AP91" s="1029"/>
      <c r="AQ91" s="1524"/>
    </row>
    <row r="92" spans="1:43" s="1674" customFormat="1" ht="12.75" customHeight="1">
      <c r="A92" s="1029"/>
      <c r="B92" s="1029"/>
      <c r="C92" s="1029"/>
      <c r="D92" s="1029"/>
      <c r="E92" s="1029"/>
      <c r="F92" s="1029"/>
      <c r="G92" s="1029"/>
      <c r="H92" s="1029"/>
      <c r="I92" s="1029"/>
      <c r="J92" s="1029"/>
      <c r="K92" s="1029"/>
      <c r="L92" s="1029"/>
      <c r="M92" s="1029"/>
      <c r="N92" s="1029"/>
      <c r="O92" s="1029"/>
      <c r="P92" s="1029"/>
      <c r="Q92" s="1029"/>
      <c r="R92" s="1029"/>
      <c r="S92" s="1029"/>
      <c r="T92" s="1029"/>
      <c r="U92" s="1029"/>
      <c r="V92" s="1029"/>
      <c r="W92" s="1029"/>
      <c r="X92" s="1029"/>
      <c r="Y92" s="1029"/>
      <c r="Z92" s="1029"/>
      <c r="AA92" s="1029"/>
      <c r="AB92" s="1029"/>
      <c r="AC92" s="1029"/>
      <c r="AD92" s="1029"/>
      <c r="AE92" s="1029"/>
      <c r="AF92" s="1029"/>
      <c r="AG92" s="1029"/>
      <c r="AH92" s="1029"/>
      <c r="AI92" s="1029"/>
      <c r="AJ92" s="1029"/>
      <c r="AK92" s="1029"/>
      <c r="AL92" s="1029"/>
      <c r="AM92" s="1029"/>
      <c r="AN92" s="1029"/>
      <c r="AO92" s="1029"/>
      <c r="AP92" s="1029"/>
      <c r="AQ92" s="1524"/>
    </row>
    <row r="93" spans="1:43" s="1674" customFormat="1" ht="6" customHeight="1">
      <c r="A93" s="1029"/>
      <c r="B93" s="1029"/>
      <c r="C93" s="1029"/>
      <c r="D93" s="1029"/>
      <c r="E93" s="1029"/>
      <c r="F93" s="1029"/>
      <c r="G93" s="1029"/>
      <c r="H93" s="1029"/>
      <c r="I93" s="1029"/>
      <c r="J93" s="1029"/>
      <c r="K93" s="1029"/>
      <c r="L93" s="1029"/>
      <c r="M93" s="1029"/>
      <c r="N93" s="1029"/>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29"/>
      <c r="AL93" s="1029"/>
      <c r="AM93" s="1029"/>
      <c r="AN93" s="1029"/>
      <c r="AO93" s="1029"/>
      <c r="AP93" s="1029"/>
      <c r="AQ93" s="1524"/>
    </row>
    <row r="94" spans="1:43" ht="12.75" customHeight="1">
      <c r="A94" s="1029"/>
      <c r="B94" s="1029"/>
      <c r="C94" s="1029"/>
      <c r="D94" s="1029"/>
      <c r="E94" s="1029"/>
      <c r="F94" s="1029"/>
      <c r="G94" s="1029"/>
      <c r="H94" s="1029"/>
      <c r="I94" s="1029"/>
      <c r="J94" s="1029"/>
      <c r="K94" s="1029"/>
      <c r="L94" s="1029"/>
      <c r="M94" s="1029"/>
      <c r="N94" s="1029"/>
      <c r="O94" s="1029"/>
      <c r="P94" s="1029"/>
      <c r="Q94" s="1029"/>
      <c r="R94" s="1029"/>
      <c r="S94" s="1029"/>
      <c r="T94" s="1029"/>
      <c r="U94" s="1029"/>
      <c r="V94" s="1029"/>
      <c r="W94" s="1029"/>
      <c r="X94" s="1029"/>
      <c r="Y94" s="1029"/>
      <c r="Z94" s="1029"/>
      <c r="AA94" s="1029"/>
      <c r="AB94" s="1029"/>
      <c r="AC94" s="1029"/>
      <c r="AD94" s="1029"/>
      <c r="AE94" s="1029"/>
      <c r="AF94" s="1029"/>
      <c r="AG94" s="1029"/>
      <c r="AH94" s="1029"/>
      <c r="AI94" s="1029"/>
      <c r="AJ94" s="1029"/>
      <c r="AK94" s="1029"/>
      <c r="AL94" s="1029"/>
      <c r="AM94" s="1029"/>
      <c r="AN94" s="1029"/>
      <c r="AO94" s="1029"/>
      <c r="AP94" s="1029"/>
    </row>
    <row r="95" spans="1:43" ht="6" customHeight="1">
      <c r="A95" s="1029"/>
      <c r="B95" s="1029"/>
      <c r="C95" s="1029"/>
      <c r="D95" s="1029"/>
      <c r="E95" s="1029"/>
      <c r="F95" s="1029"/>
      <c r="G95" s="1029"/>
      <c r="H95" s="1029"/>
      <c r="I95" s="1029"/>
      <c r="J95" s="1029"/>
      <c r="K95" s="1029"/>
      <c r="L95" s="1029"/>
      <c r="M95" s="1029"/>
      <c r="N95" s="1029"/>
      <c r="O95" s="1029"/>
      <c r="P95" s="1029"/>
      <c r="Q95" s="1029"/>
      <c r="R95" s="1029"/>
      <c r="S95" s="1029"/>
      <c r="T95" s="1029"/>
      <c r="U95" s="1029"/>
      <c r="V95" s="1029"/>
      <c r="W95" s="1029"/>
      <c r="X95" s="1029"/>
      <c r="Y95" s="1029"/>
      <c r="Z95" s="1029"/>
      <c r="AA95" s="1029"/>
      <c r="AB95" s="1029"/>
      <c r="AC95" s="1029"/>
      <c r="AD95" s="1029"/>
      <c r="AE95" s="1029"/>
      <c r="AF95" s="1029"/>
      <c r="AG95" s="1029"/>
      <c r="AH95" s="1029"/>
      <c r="AI95" s="1029"/>
      <c r="AJ95" s="1029"/>
      <c r="AK95" s="1029"/>
      <c r="AL95" s="1029"/>
      <c r="AM95" s="1029"/>
      <c r="AN95" s="1029"/>
      <c r="AO95" s="1029"/>
      <c r="AP95" s="1029"/>
    </row>
    <row r="96" spans="1:43">
      <c r="A96" s="1029"/>
      <c r="B96" s="1029"/>
      <c r="C96" s="1029"/>
      <c r="D96" s="1029"/>
      <c r="E96" s="1029"/>
      <c r="F96" s="1029"/>
      <c r="G96" s="1029"/>
      <c r="H96" s="1029"/>
      <c r="I96" s="1029"/>
      <c r="J96" s="1029"/>
      <c r="K96" s="1029"/>
      <c r="L96" s="1029"/>
      <c r="M96" s="1029"/>
      <c r="N96" s="1029"/>
      <c r="O96" s="1029"/>
      <c r="P96" s="1029"/>
      <c r="Q96" s="1029"/>
      <c r="R96" s="1029"/>
      <c r="S96" s="1029"/>
      <c r="T96" s="1029"/>
      <c r="U96" s="1029"/>
      <c r="V96" s="1029"/>
      <c r="W96" s="1029"/>
      <c r="X96" s="1029"/>
      <c r="Y96" s="1029"/>
      <c r="Z96" s="1029"/>
      <c r="AA96" s="1029"/>
      <c r="AB96" s="1029"/>
      <c r="AC96" s="1029"/>
      <c r="AD96" s="1029"/>
      <c r="AE96" s="1029"/>
      <c r="AF96" s="1029"/>
      <c r="AG96" s="1029"/>
      <c r="AH96" s="1029"/>
      <c r="AI96" s="1029"/>
      <c r="AJ96" s="1029"/>
      <c r="AK96" s="1029"/>
      <c r="AL96" s="1029"/>
      <c r="AM96" s="1029"/>
      <c r="AN96" s="1029"/>
      <c r="AO96" s="1029"/>
      <c r="AP96" s="1029"/>
    </row>
    <row r="97" spans="1:43">
      <c r="A97" s="1029"/>
      <c r="B97" s="1029"/>
      <c r="C97" s="1029"/>
      <c r="D97" s="1029"/>
      <c r="E97" s="1029"/>
      <c r="F97" s="1029"/>
      <c r="G97" s="1029"/>
      <c r="H97" s="1029"/>
      <c r="I97" s="1029"/>
      <c r="J97" s="1029"/>
      <c r="K97" s="1029"/>
      <c r="L97" s="1029"/>
      <c r="M97" s="1029"/>
      <c r="N97" s="1029"/>
      <c r="O97" s="1029"/>
      <c r="P97" s="1029"/>
      <c r="Q97" s="1029"/>
      <c r="R97" s="1029"/>
      <c r="S97" s="1029"/>
      <c r="T97" s="1029"/>
      <c r="U97" s="1029"/>
      <c r="V97" s="1029"/>
      <c r="W97" s="1029"/>
      <c r="X97" s="1029"/>
      <c r="Y97" s="1029"/>
      <c r="Z97" s="1029"/>
      <c r="AA97" s="1029"/>
      <c r="AB97" s="1029"/>
      <c r="AC97" s="1029"/>
      <c r="AD97" s="1029"/>
      <c r="AE97" s="1029"/>
      <c r="AF97" s="1029"/>
      <c r="AG97" s="1029"/>
      <c r="AH97" s="1029"/>
      <c r="AI97" s="1029"/>
      <c r="AJ97" s="1029"/>
      <c r="AK97" s="1029"/>
      <c r="AL97" s="1029"/>
      <c r="AM97" s="1029"/>
      <c r="AN97" s="1029"/>
      <c r="AO97" s="1029"/>
      <c r="AP97" s="1029"/>
    </row>
    <row r="98" spans="1:43">
      <c r="A98" s="1029"/>
      <c r="B98" s="1029"/>
      <c r="C98" s="1029"/>
      <c r="D98" s="1029"/>
      <c r="E98" s="1029"/>
      <c r="F98" s="1029"/>
      <c r="G98" s="1029"/>
      <c r="H98" s="1029"/>
      <c r="I98" s="1029"/>
      <c r="J98" s="1029"/>
      <c r="K98" s="1029"/>
      <c r="L98" s="1029"/>
      <c r="M98" s="1029"/>
      <c r="N98" s="1029"/>
      <c r="O98" s="1029"/>
      <c r="P98" s="1029"/>
      <c r="Q98" s="1029"/>
      <c r="R98" s="1029"/>
      <c r="S98" s="1029"/>
      <c r="T98" s="1029"/>
      <c r="U98" s="1029"/>
      <c r="V98" s="1029"/>
      <c r="W98" s="1029"/>
      <c r="X98" s="1029"/>
      <c r="Y98" s="1029"/>
      <c r="Z98" s="1029"/>
      <c r="AA98" s="1029"/>
      <c r="AB98" s="1029"/>
      <c r="AC98" s="1029"/>
      <c r="AD98" s="1029"/>
      <c r="AE98" s="1029"/>
      <c r="AF98" s="1029"/>
      <c r="AG98" s="1029"/>
      <c r="AH98" s="1029"/>
      <c r="AI98" s="1029"/>
      <c r="AJ98" s="1029"/>
      <c r="AK98" s="1029"/>
      <c r="AL98" s="1029"/>
      <c r="AM98" s="1029"/>
      <c r="AN98" s="1029"/>
      <c r="AO98" s="1029"/>
      <c r="AP98" s="1029"/>
    </row>
    <row r="99" spans="1:43">
      <c r="A99" s="1029"/>
      <c r="B99" s="1029"/>
      <c r="C99" s="1029"/>
      <c r="D99" s="1029"/>
      <c r="E99" s="1029"/>
      <c r="F99" s="1029"/>
      <c r="G99" s="1029"/>
      <c r="H99" s="1029"/>
      <c r="I99" s="1029"/>
      <c r="J99" s="1029"/>
      <c r="K99" s="1029"/>
      <c r="L99" s="1029"/>
      <c r="M99" s="1029"/>
      <c r="N99" s="1029"/>
      <c r="O99" s="1029"/>
      <c r="P99" s="1029"/>
      <c r="Q99" s="1029"/>
      <c r="R99" s="1029"/>
      <c r="S99" s="1029"/>
      <c r="T99" s="1029"/>
      <c r="U99" s="1029"/>
      <c r="V99" s="1029"/>
      <c r="W99" s="1029"/>
      <c r="X99" s="1029"/>
      <c r="Y99" s="1029"/>
      <c r="Z99" s="1029"/>
      <c r="AA99" s="1029"/>
      <c r="AB99" s="1029"/>
      <c r="AC99" s="1029"/>
      <c r="AD99" s="1029"/>
      <c r="AE99" s="1029"/>
      <c r="AF99" s="1029"/>
      <c r="AG99" s="1029"/>
      <c r="AH99" s="1029"/>
      <c r="AI99" s="1029"/>
      <c r="AJ99" s="1029"/>
      <c r="AK99" s="1029"/>
      <c r="AL99" s="1029"/>
      <c r="AM99" s="1029"/>
      <c r="AN99" s="1029"/>
      <c r="AO99" s="1029"/>
      <c r="AP99" s="1029"/>
    </row>
    <row r="100" spans="1:43">
      <c r="A100" s="1029"/>
      <c r="B100" s="1029"/>
      <c r="C100" s="1029"/>
      <c r="D100" s="1029"/>
      <c r="E100" s="1029"/>
      <c r="F100" s="1029"/>
      <c r="G100" s="1029"/>
      <c r="H100" s="1029"/>
      <c r="I100" s="1029"/>
      <c r="J100" s="1029"/>
      <c r="K100" s="1029"/>
      <c r="L100" s="1029"/>
      <c r="M100" s="1029"/>
      <c r="N100" s="1029"/>
      <c r="O100" s="1029"/>
      <c r="P100" s="1029"/>
      <c r="Q100" s="1029"/>
      <c r="R100" s="1029"/>
      <c r="S100" s="1029"/>
      <c r="T100" s="1029"/>
      <c r="U100" s="1029"/>
      <c r="V100" s="1029"/>
      <c r="W100" s="1029"/>
      <c r="X100" s="1029"/>
      <c r="Y100" s="1029"/>
      <c r="Z100" s="1029"/>
      <c r="AA100" s="1029"/>
      <c r="AB100" s="1029"/>
      <c r="AC100" s="1029"/>
      <c r="AD100" s="1029"/>
      <c r="AE100" s="1029"/>
      <c r="AF100" s="1029"/>
      <c r="AG100" s="1029"/>
      <c r="AH100" s="1029"/>
      <c r="AI100" s="1029"/>
      <c r="AJ100" s="1029"/>
      <c r="AK100" s="1029"/>
      <c r="AL100" s="1029"/>
      <c r="AM100" s="1029"/>
      <c r="AN100" s="1029"/>
      <c r="AO100" s="1029"/>
      <c r="AP100" s="1029"/>
    </row>
    <row r="101" spans="1:43">
      <c r="A101" s="1029"/>
      <c r="B101" s="1029"/>
      <c r="C101" s="1029"/>
      <c r="D101" s="1029"/>
      <c r="E101" s="1029"/>
      <c r="F101" s="1029"/>
      <c r="G101" s="1029"/>
      <c r="H101" s="1029"/>
      <c r="I101" s="1029"/>
      <c r="J101" s="1029"/>
      <c r="K101" s="1029"/>
      <c r="L101" s="1029"/>
      <c r="M101" s="1029"/>
      <c r="N101" s="1029"/>
      <c r="O101" s="1029"/>
      <c r="P101" s="1029"/>
      <c r="Q101" s="1029"/>
      <c r="R101" s="1029"/>
      <c r="S101" s="1029"/>
      <c r="T101" s="1029"/>
      <c r="U101" s="1029"/>
      <c r="V101" s="1029"/>
      <c r="W101" s="1029"/>
      <c r="X101" s="1029"/>
      <c r="Y101" s="1029"/>
      <c r="Z101" s="1029"/>
      <c r="AA101" s="1029"/>
      <c r="AB101" s="1029"/>
      <c r="AC101" s="1029"/>
      <c r="AD101" s="1029"/>
      <c r="AE101" s="1029"/>
      <c r="AF101" s="1029"/>
      <c r="AG101" s="1029"/>
      <c r="AH101" s="1029"/>
      <c r="AI101" s="1029"/>
      <c r="AJ101" s="1029"/>
      <c r="AK101" s="1029"/>
      <c r="AL101" s="1029"/>
      <c r="AM101" s="1029"/>
      <c r="AN101" s="1029"/>
      <c r="AO101" s="1029"/>
      <c r="AP101" s="1029"/>
    </row>
    <row r="102" spans="1:43" ht="12.75" customHeight="1">
      <c r="A102" s="1029"/>
      <c r="B102" s="1029"/>
      <c r="C102" s="1029"/>
      <c r="D102" s="1029"/>
      <c r="E102" s="1029"/>
      <c r="F102" s="1029"/>
      <c r="G102" s="1029"/>
      <c r="H102" s="1029"/>
      <c r="I102" s="1029"/>
      <c r="J102" s="1029"/>
      <c r="K102" s="1029"/>
      <c r="L102" s="1029"/>
      <c r="M102" s="1029"/>
      <c r="N102" s="1029"/>
      <c r="O102" s="1029"/>
      <c r="P102" s="1029"/>
      <c r="Q102" s="1029"/>
      <c r="R102" s="1029"/>
      <c r="S102" s="1029"/>
      <c r="T102" s="1029"/>
      <c r="U102" s="1029"/>
      <c r="V102" s="1029"/>
      <c r="W102" s="1029"/>
      <c r="X102" s="1029"/>
      <c r="Y102" s="1029"/>
      <c r="Z102" s="1029"/>
      <c r="AA102" s="1029"/>
      <c r="AB102" s="1029"/>
      <c r="AC102" s="1029"/>
      <c r="AD102" s="1029"/>
      <c r="AE102" s="1029"/>
      <c r="AF102" s="1029"/>
      <c r="AG102" s="1029"/>
      <c r="AH102" s="1029"/>
      <c r="AI102" s="1029"/>
      <c r="AJ102" s="1029"/>
      <c r="AK102" s="1029"/>
      <c r="AL102" s="1029"/>
      <c r="AM102" s="1029"/>
      <c r="AN102" s="1029"/>
      <c r="AO102" s="1029"/>
      <c r="AP102" s="1029"/>
      <c r="AQ102" s="1521"/>
    </row>
    <row r="103" spans="1:43">
      <c r="A103" s="1029"/>
      <c r="B103" s="1029"/>
      <c r="C103" s="1029"/>
      <c r="D103" s="1029"/>
      <c r="E103" s="1029"/>
      <c r="F103" s="1029"/>
      <c r="G103" s="1029"/>
      <c r="H103" s="1029"/>
      <c r="I103" s="1029"/>
      <c r="J103" s="1029"/>
      <c r="K103" s="1029"/>
      <c r="L103" s="1029"/>
      <c r="M103" s="1029"/>
      <c r="N103" s="1029"/>
      <c r="O103" s="1029"/>
      <c r="P103" s="1029"/>
      <c r="Q103" s="1029"/>
      <c r="R103" s="1029"/>
      <c r="S103" s="1029"/>
      <c r="T103" s="1029"/>
      <c r="U103" s="1029"/>
      <c r="V103" s="1029"/>
      <c r="W103" s="1029"/>
      <c r="X103" s="1029"/>
      <c r="Y103" s="1029"/>
      <c r="Z103" s="1029"/>
      <c r="AA103" s="1029"/>
      <c r="AB103" s="1029"/>
      <c r="AC103" s="1029"/>
      <c r="AD103" s="1029"/>
      <c r="AE103" s="1029"/>
      <c r="AF103" s="1029"/>
      <c r="AG103" s="1029"/>
      <c r="AH103" s="1029"/>
      <c r="AI103" s="1029"/>
      <c r="AJ103" s="1029"/>
      <c r="AK103" s="1029"/>
      <c r="AL103" s="1029"/>
      <c r="AM103" s="1029"/>
      <c r="AN103" s="1029"/>
      <c r="AO103" s="1029"/>
      <c r="AP103" s="1029"/>
      <c r="AQ103" s="1521"/>
    </row>
    <row r="104" spans="1:43">
      <c r="A104" s="1029"/>
      <c r="B104" s="1029"/>
      <c r="C104" s="1029"/>
      <c r="D104" s="1029"/>
      <c r="E104" s="1029"/>
      <c r="F104" s="1029"/>
      <c r="G104" s="1029"/>
      <c r="H104" s="1029"/>
      <c r="I104" s="1029"/>
      <c r="J104" s="1029"/>
      <c r="K104" s="1029"/>
      <c r="L104" s="1029"/>
      <c r="M104" s="1029"/>
      <c r="N104" s="1029"/>
      <c r="O104" s="1029"/>
      <c r="P104" s="1029"/>
      <c r="Q104" s="1029"/>
      <c r="R104" s="1029"/>
      <c r="S104" s="1029"/>
      <c r="T104" s="1029"/>
      <c r="U104" s="1029"/>
      <c r="V104" s="1029"/>
      <c r="W104" s="1029"/>
      <c r="X104" s="1029"/>
      <c r="Y104" s="1029"/>
      <c r="Z104" s="1029"/>
      <c r="AA104" s="1029"/>
      <c r="AB104" s="1029"/>
      <c r="AC104" s="1029"/>
      <c r="AD104" s="1029"/>
      <c r="AE104" s="1029"/>
      <c r="AF104" s="1029"/>
      <c r="AG104" s="1029"/>
      <c r="AH104" s="1029"/>
      <c r="AI104" s="1029"/>
      <c r="AJ104" s="1029"/>
      <c r="AK104" s="1029"/>
      <c r="AL104" s="1029"/>
      <c r="AM104" s="1029"/>
      <c r="AN104" s="1029"/>
      <c r="AO104" s="1029"/>
      <c r="AP104" s="1029"/>
      <c r="AQ104" s="1521"/>
    </row>
    <row r="105" spans="1:43">
      <c r="A105" s="1029"/>
      <c r="B105" s="1029"/>
      <c r="C105" s="1029"/>
      <c r="D105" s="1029"/>
      <c r="E105" s="1029"/>
      <c r="F105" s="1029"/>
      <c r="G105" s="1029"/>
      <c r="H105" s="1029"/>
      <c r="I105" s="1029"/>
      <c r="J105" s="1029"/>
      <c r="K105" s="1029"/>
      <c r="L105" s="1029"/>
      <c r="M105" s="1029"/>
      <c r="N105" s="1029"/>
      <c r="O105" s="1029"/>
      <c r="P105" s="1029"/>
      <c r="Q105" s="1029"/>
      <c r="R105" s="1029"/>
      <c r="S105" s="1029"/>
      <c r="T105" s="1029"/>
      <c r="U105" s="1029"/>
      <c r="V105" s="1029"/>
      <c r="W105" s="1029"/>
      <c r="X105" s="1029"/>
      <c r="Y105" s="1029"/>
      <c r="Z105" s="1029"/>
      <c r="AA105" s="1029"/>
      <c r="AB105" s="1029"/>
      <c r="AC105" s="1029"/>
      <c r="AD105" s="1029"/>
      <c r="AE105" s="1029"/>
      <c r="AF105" s="1029"/>
      <c r="AG105" s="1029"/>
      <c r="AH105" s="1029"/>
      <c r="AI105" s="1029"/>
      <c r="AJ105" s="1029"/>
      <c r="AK105" s="1029"/>
      <c r="AL105" s="1029"/>
      <c r="AM105" s="1029"/>
      <c r="AN105" s="1029"/>
      <c r="AO105" s="1029"/>
      <c r="AP105" s="1029"/>
      <c r="AQ105" s="1521"/>
    </row>
    <row r="106" spans="1:43">
      <c r="A106" s="1029"/>
      <c r="B106" s="1029"/>
      <c r="C106" s="1029"/>
      <c r="D106" s="1029"/>
      <c r="E106" s="1029"/>
      <c r="F106" s="1029"/>
      <c r="G106" s="1029"/>
      <c r="H106" s="1029"/>
      <c r="I106" s="1029"/>
      <c r="J106" s="1029"/>
      <c r="K106" s="1029"/>
      <c r="L106" s="1029"/>
      <c r="M106" s="1029"/>
      <c r="N106" s="1029"/>
      <c r="O106" s="1029"/>
      <c r="P106" s="1029"/>
      <c r="Q106" s="1029"/>
      <c r="R106" s="1029"/>
      <c r="S106" s="1029"/>
      <c r="T106" s="1029"/>
      <c r="U106" s="1029"/>
      <c r="V106" s="1029"/>
      <c r="W106" s="1029"/>
      <c r="X106" s="1029"/>
      <c r="Y106" s="1029"/>
      <c r="Z106" s="1029"/>
      <c r="AA106" s="1029"/>
      <c r="AB106" s="1029"/>
      <c r="AC106" s="1029"/>
      <c r="AD106" s="1029"/>
      <c r="AE106" s="1029"/>
      <c r="AF106" s="1029"/>
      <c r="AG106" s="1029"/>
      <c r="AH106" s="1029"/>
      <c r="AI106" s="1029"/>
      <c r="AJ106" s="1029"/>
      <c r="AK106" s="1029"/>
      <c r="AL106" s="1029"/>
      <c r="AM106" s="1029"/>
      <c r="AN106" s="1029"/>
      <c r="AO106" s="1029"/>
      <c r="AP106" s="1029"/>
      <c r="AQ106" s="1521"/>
    </row>
    <row r="107" spans="1:43">
      <c r="A107" s="1029"/>
      <c r="B107" s="1029"/>
      <c r="C107" s="1029"/>
      <c r="D107" s="1029"/>
      <c r="E107" s="1029"/>
      <c r="F107" s="1029"/>
      <c r="G107" s="1029"/>
      <c r="H107" s="1029"/>
      <c r="I107" s="1029"/>
      <c r="J107" s="1029"/>
      <c r="K107" s="1029"/>
      <c r="L107" s="1029"/>
      <c r="M107" s="1029"/>
      <c r="N107" s="1029"/>
      <c r="O107" s="1029"/>
      <c r="P107" s="1029"/>
      <c r="Q107" s="1029"/>
      <c r="R107" s="1029"/>
      <c r="S107" s="1029"/>
      <c r="T107" s="1029"/>
      <c r="U107" s="1029"/>
      <c r="V107" s="1029"/>
      <c r="W107" s="1029"/>
      <c r="X107" s="1029"/>
      <c r="Y107" s="1029"/>
      <c r="Z107" s="1029"/>
      <c r="AA107" s="1029"/>
      <c r="AB107" s="1029"/>
      <c r="AC107" s="1029"/>
      <c r="AD107" s="1029"/>
      <c r="AE107" s="1029"/>
      <c r="AF107" s="1029"/>
      <c r="AG107" s="1029"/>
      <c r="AH107" s="1029"/>
      <c r="AI107" s="1029"/>
      <c r="AJ107" s="1029"/>
      <c r="AK107" s="1029"/>
      <c r="AL107" s="1029"/>
      <c r="AM107" s="1029"/>
      <c r="AN107" s="1029"/>
      <c r="AO107" s="1029"/>
      <c r="AP107" s="1029"/>
      <c r="AQ107" s="1521"/>
    </row>
    <row r="108" spans="1:43" s="1521" customFormat="1" ht="12.75" customHeight="1">
      <c r="A108" s="1029"/>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row>
    <row r="109" spans="1:43" s="1521" customFormat="1" ht="12.75" customHeight="1">
      <c r="A109" s="1029"/>
      <c r="B109" s="1029"/>
      <c r="C109" s="1029"/>
      <c r="D109" s="1029"/>
      <c r="E109" s="1029"/>
      <c r="F109" s="1029"/>
      <c r="G109" s="1029"/>
      <c r="H109" s="1029"/>
      <c r="I109" s="1029"/>
      <c r="J109" s="1029"/>
      <c r="K109" s="1029"/>
      <c r="L109" s="1029"/>
      <c r="M109" s="1029"/>
      <c r="N109" s="1029"/>
      <c r="O109" s="1029"/>
      <c r="P109" s="1029"/>
      <c r="Q109" s="1029"/>
      <c r="R109" s="1029"/>
      <c r="S109" s="1029"/>
      <c r="T109" s="1029"/>
      <c r="U109" s="1029"/>
      <c r="V109" s="1029"/>
      <c r="W109" s="1029"/>
      <c r="X109" s="1029"/>
      <c r="Y109" s="1029"/>
      <c r="Z109" s="1029"/>
      <c r="AA109" s="1029"/>
      <c r="AB109" s="1029"/>
      <c r="AC109" s="1029"/>
      <c r="AD109" s="1029"/>
      <c r="AE109" s="1029"/>
      <c r="AF109" s="1029"/>
      <c r="AG109" s="1029"/>
      <c r="AH109" s="1029"/>
      <c r="AI109" s="1029"/>
      <c r="AJ109" s="1029"/>
      <c r="AK109" s="1029"/>
      <c r="AL109" s="1029"/>
      <c r="AM109" s="1029"/>
      <c r="AN109" s="1029"/>
      <c r="AO109" s="1029"/>
      <c r="AP109" s="1029"/>
    </row>
    <row r="110" spans="1:43" s="1521" customFormat="1" ht="12.75" customHeight="1">
      <c r="A110" s="1029"/>
      <c r="B110" s="1029"/>
      <c r="C110" s="1029"/>
      <c r="D110" s="1029"/>
      <c r="E110" s="1029"/>
      <c r="F110" s="1029"/>
      <c r="G110" s="1029"/>
      <c r="H110" s="1029"/>
      <c r="I110" s="1029"/>
      <c r="J110" s="1029"/>
      <c r="K110" s="1029"/>
      <c r="L110" s="1029"/>
      <c r="M110" s="1029"/>
      <c r="N110" s="1029"/>
      <c r="O110" s="1029"/>
      <c r="P110" s="1029"/>
      <c r="Q110" s="1029"/>
      <c r="R110" s="1029"/>
      <c r="S110" s="1029"/>
      <c r="T110" s="1029"/>
      <c r="U110" s="1029"/>
      <c r="V110" s="1029"/>
      <c r="W110" s="1029"/>
      <c r="X110" s="1029"/>
      <c r="Y110" s="1029"/>
      <c r="Z110" s="1029"/>
      <c r="AA110" s="1029"/>
      <c r="AB110" s="1029"/>
      <c r="AC110" s="1029"/>
      <c r="AD110" s="1029"/>
      <c r="AE110" s="1029"/>
      <c r="AF110" s="1029"/>
      <c r="AG110" s="1029"/>
      <c r="AH110" s="1029"/>
      <c r="AI110" s="1029"/>
      <c r="AJ110" s="1029"/>
      <c r="AK110" s="1029"/>
      <c r="AL110" s="1029"/>
      <c r="AM110" s="1029"/>
      <c r="AN110" s="1029"/>
      <c r="AO110" s="1029"/>
      <c r="AP110" s="1029"/>
    </row>
    <row r="111" spans="1:43" s="1521" customFormat="1" ht="12.75" customHeight="1">
      <c r="A111" s="1029"/>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29"/>
      <c r="AA111" s="1029"/>
      <c r="AB111" s="1029"/>
      <c r="AC111" s="1029"/>
      <c r="AD111" s="1029"/>
      <c r="AE111" s="1029"/>
      <c r="AF111" s="1029"/>
      <c r="AG111" s="1029"/>
      <c r="AH111" s="1029"/>
      <c r="AI111" s="1029"/>
      <c r="AJ111" s="1029"/>
      <c r="AK111" s="1029"/>
      <c r="AL111" s="1029"/>
      <c r="AM111" s="1029"/>
      <c r="AN111" s="1029"/>
      <c r="AO111" s="1029"/>
      <c r="AP111" s="1029"/>
    </row>
    <row r="112" spans="1:43" s="1521" customFormat="1" ht="12.75" customHeight="1">
      <c r="A112" s="1029"/>
      <c r="B112" s="1029"/>
      <c r="C112" s="1029"/>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c r="Y112" s="1029"/>
      <c r="Z112" s="1029"/>
      <c r="AA112" s="1029"/>
      <c r="AB112" s="1029"/>
      <c r="AC112" s="1029"/>
      <c r="AD112" s="1029"/>
      <c r="AE112" s="1029"/>
      <c r="AF112" s="1029"/>
      <c r="AG112" s="1029"/>
      <c r="AH112" s="1029"/>
      <c r="AI112" s="1029"/>
      <c r="AJ112" s="1029"/>
      <c r="AK112" s="1029"/>
      <c r="AL112" s="1029"/>
      <c r="AM112" s="1029"/>
      <c r="AN112" s="1029"/>
      <c r="AO112" s="1029"/>
      <c r="AP112" s="1029"/>
    </row>
    <row r="113" spans="1:42" s="1521" customFormat="1" ht="12.75" customHeight="1">
      <c r="A113" s="1029"/>
      <c r="B113" s="1029"/>
      <c r="C113" s="1029"/>
      <c r="D113" s="1029"/>
      <c r="E113" s="1029"/>
      <c r="F113" s="1029"/>
      <c r="G113" s="1029"/>
      <c r="H113" s="1029"/>
      <c r="I113" s="1029"/>
      <c r="J113" s="1029"/>
      <c r="K113" s="1029"/>
      <c r="L113" s="1029"/>
      <c r="M113" s="1029"/>
      <c r="N113" s="1029"/>
      <c r="O113" s="1029"/>
      <c r="P113" s="1029"/>
      <c r="Q113" s="1029"/>
      <c r="R113" s="1029"/>
      <c r="S113" s="1029"/>
      <c r="T113" s="1029"/>
      <c r="U113" s="1029"/>
      <c r="V113" s="1029"/>
      <c r="W113" s="1029"/>
      <c r="X113" s="1029"/>
      <c r="Y113" s="1029"/>
      <c r="Z113" s="1029"/>
      <c r="AA113" s="1029"/>
      <c r="AB113" s="1029"/>
      <c r="AC113" s="1029"/>
      <c r="AD113" s="1029"/>
      <c r="AE113" s="1029"/>
      <c r="AF113" s="1029"/>
      <c r="AG113" s="1029"/>
      <c r="AH113" s="1029"/>
      <c r="AI113" s="1029"/>
      <c r="AJ113" s="1029"/>
      <c r="AK113" s="1029"/>
      <c r="AL113" s="1029"/>
      <c r="AM113" s="1029"/>
      <c r="AN113" s="1029"/>
      <c r="AO113" s="1029"/>
      <c r="AP113" s="1029"/>
    </row>
    <row r="114" spans="1:42" s="1521" customFormat="1" ht="12.75" customHeight="1">
      <c r="A114" s="1029"/>
      <c r="B114" s="1029"/>
      <c r="C114" s="1029"/>
      <c r="D114" s="1029"/>
      <c r="E114" s="1029"/>
      <c r="F114" s="1029"/>
      <c r="G114" s="1029"/>
      <c r="H114" s="1029"/>
      <c r="I114" s="1029"/>
      <c r="J114" s="1029"/>
      <c r="K114" s="1029"/>
      <c r="L114" s="1029"/>
      <c r="M114" s="1029"/>
      <c r="N114" s="1029"/>
      <c r="O114" s="1029"/>
      <c r="P114" s="1029"/>
      <c r="Q114" s="1029"/>
      <c r="R114" s="1029"/>
      <c r="S114" s="1029"/>
      <c r="T114" s="1029"/>
      <c r="U114" s="1029"/>
      <c r="V114" s="1029"/>
      <c r="W114" s="1029"/>
      <c r="X114" s="1029"/>
      <c r="Y114" s="1029"/>
      <c r="Z114" s="1029"/>
      <c r="AA114" s="1029"/>
      <c r="AB114" s="1029"/>
      <c r="AC114" s="1029"/>
      <c r="AD114" s="1029"/>
      <c r="AE114" s="1029"/>
      <c r="AF114" s="1029"/>
      <c r="AG114" s="1029"/>
      <c r="AH114" s="1029"/>
      <c r="AI114" s="1029"/>
      <c r="AJ114" s="1029"/>
      <c r="AK114" s="1029"/>
      <c r="AL114" s="1029"/>
      <c r="AM114" s="1029"/>
      <c r="AN114" s="1029"/>
      <c r="AO114" s="1029"/>
      <c r="AP114" s="1029"/>
    </row>
    <row r="115" spans="1:42" s="1521" customFormat="1" ht="12.75" customHeight="1">
      <c r="A115" s="1029"/>
      <c r="B115" s="1029"/>
      <c r="C115" s="1029"/>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29"/>
      <c r="AA115" s="1029"/>
      <c r="AB115" s="1029"/>
      <c r="AC115" s="1029"/>
      <c r="AD115" s="1029"/>
      <c r="AE115" s="1029"/>
      <c r="AF115" s="1029"/>
      <c r="AG115" s="1029"/>
      <c r="AH115" s="1029"/>
      <c r="AI115" s="1029"/>
      <c r="AJ115" s="1029"/>
      <c r="AK115" s="1029"/>
      <c r="AL115" s="1029"/>
      <c r="AM115" s="1029"/>
      <c r="AN115" s="1029"/>
      <c r="AO115" s="1029"/>
      <c r="AP115" s="1029"/>
    </row>
    <row r="116" spans="1:42" s="1521" customFormat="1" ht="12.75" customHeight="1">
      <c r="A116" s="1029"/>
      <c r="B116" s="1029"/>
      <c r="C116" s="1029"/>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29"/>
      <c r="AA116" s="1029"/>
      <c r="AB116" s="1029"/>
      <c r="AC116" s="1029"/>
      <c r="AD116" s="1029"/>
      <c r="AE116" s="1029"/>
      <c r="AF116" s="1029"/>
      <c r="AG116" s="1029"/>
      <c r="AH116" s="1029"/>
      <c r="AI116" s="1029"/>
      <c r="AJ116" s="1029"/>
      <c r="AK116" s="1029"/>
      <c r="AL116" s="1029"/>
      <c r="AM116" s="1029"/>
      <c r="AN116" s="1029"/>
      <c r="AO116" s="1029"/>
      <c r="AP116" s="1029"/>
    </row>
    <row r="117" spans="1:42" s="1521" customFormat="1" ht="12.75" customHeight="1">
      <c r="A117" s="1029"/>
      <c r="B117" s="1029"/>
      <c r="C117" s="1029"/>
      <c r="D117" s="1029"/>
      <c r="E117" s="1029"/>
      <c r="F117" s="1029"/>
      <c r="G117" s="1029"/>
      <c r="H117" s="1029"/>
      <c r="I117" s="1029"/>
      <c r="J117" s="1029"/>
      <c r="K117" s="1029"/>
      <c r="L117" s="1029"/>
      <c r="M117" s="1029"/>
      <c r="N117" s="1029"/>
      <c r="O117" s="1029"/>
      <c r="P117" s="1029"/>
      <c r="Q117" s="1029"/>
      <c r="R117" s="1029"/>
      <c r="S117" s="1029"/>
      <c r="T117" s="1029"/>
      <c r="U117" s="1029"/>
      <c r="V117" s="1029"/>
      <c r="W117" s="1029"/>
      <c r="X117" s="1029"/>
      <c r="Y117" s="1029"/>
      <c r="Z117" s="1029"/>
      <c r="AA117" s="1029"/>
      <c r="AB117" s="1029"/>
      <c r="AC117" s="1029"/>
      <c r="AD117" s="1029"/>
      <c r="AE117" s="1029"/>
      <c r="AF117" s="1029"/>
      <c r="AG117" s="1029"/>
      <c r="AH117" s="1029"/>
      <c r="AI117" s="1029"/>
      <c r="AJ117" s="1029"/>
      <c r="AK117" s="1029"/>
      <c r="AL117" s="1029"/>
      <c r="AM117" s="1029"/>
      <c r="AN117" s="1029"/>
      <c r="AO117" s="1029"/>
      <c r="AP117" s="1029"/>
    </row>
    <row r="118" spans="1:42" s="1521" customFormat="1" ht="12.75" customHeight="1">
      <c r="A118" s="1029"/>
      <c r="B118" s="1029"/>
      <c r="C118" s="1029"/>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29"/>
      <c r="AI118" s="1029"/>
      <c r="AJ118" s="1029"/>
      <c r="AK118" s="1029"/>
      <c r="AL118" s="1029"/>
      <c r="AM118" s="1029"/>
      <c r="AN118" s="1029"/>
      <c r="AO118" s="1029"/>
      <c r="AP118" s="1029"/>
    </row>
    <row r="119" spans="1:42" s="1521" customFormat="1" ht="12.75" customHeight="1">
      <c r="A119" s="1029"/>
      <c r="B119" s="1029"/>
      <c r="C119" s="1029"/>
      <c r="D119" s="1029"/>
      <c r="E119" s="1029"/>
      <c r="F119" s="1029"/>
      <c r="G119" s="1029"/>
      <c r="H119" s="1029"/>
      <c r="I119" s="1029"/>
      <c r="J119" s="1029"/>
      <c r="K119" s="1029"/>
      <c r="L119" s="1029"/>
      <c r="M119" s="1029"/>
      <c r="N119" s="1029"/>
      <c r="O119" s="1029"/>
      <c r="P119" s="1029"/>
      <c r="Q119" s="1029"/>
      <c r="R119" s="1029"/>
      <c r="S119" s="1029"/>
      <c r="T119" s="1029"/>
      <c r="U119" s="1029"/>
      <c r="V119" s="1029"/>
      <c r="W119" s="1029"/>
      <c r="X119" s="1029"/>
      <c r="Y119" s="1029"/>
      <c r="Z119" s="1029"/>
      <c r="AA119" s="1029"/>
      <c r="AB119" s="1029"/>
      <c r="AC119" s="1029"/>
      <c r="AD119" s="1029"/>
      <c r="AE119" s="1029"/>
      <c r="AF119" s="1029"/>
      <c r="AG119" s="1029"/>
      <c r="AH119" s="1029"/>
      <c r="AI119" s="1029"/>
      <c r="AJ119" s="1029"/>
      <c r="AK119" s="1029"/>
      <c r="AL119" s="1029"/>
      <c r="AM119" s="1029"/>
      <c r="AN119" s="1029"/>
      <c r="AO119" s="1029"/>
      <c r="AP119" s="1029"/>
    </row>
    <row r="120" spans="1:42" s="1521" customFormat="1" ht="12.75" customHeight="1">
      <c r="A120" s="1029"/>
      <c r="B120" s="1029"/>
      <c r="C120" s="1029"/>
      <c r="D120" s="1029"/>
      <c r="E120" s="1029"/>
      <c r="F120" s="1029"/>
      <c r="G120" s="1029"/>
      <c r="H120" s="1029"/>
      <c r="I120" s="1029"/>
      <c r="J120" s="1029"/>
      <c r="K120" s="1029"/>
      <c r="L120" s="1029"/>
      <c r="M120" s="1029"/>
      <c r="N120" s="1029"/>
      <c r="O120" s="1029"/>
      <c r="P120" s="1029"/>
      <c r="Q120" s="1029"/>
      <c r="R120" s="1029"/>
      <c r="S120" s="1029"/>
      <c r="T120" s="1029"/>
      <c r="U120" s="1029"/>
      <c r="V120" s="1029"/>
      <c r="W120" s="1029"/>
      <c r="X120" s="1029"/>
      <c r="Y120" s="1029"/>
      <c r="Z120" s="1029"/>
      <c r="AA120" s="1029"/>
      <c r="AB120" s="1029"/>
      <c r="AC120" s="1029"/>
      <c r="AD120" s="1029"/>
      <c r="AE120" s="1029"/>
      <c r="AF120" s="1029"/>
      <c r="AG120" s="1029"/>
      <c r="AH120" s="1029"/>
      <c r="AI120" s="1029"/>
      <c r="AJ120" s="1029"/>
      <c r="AK120" s="1029"/>
      <c r="AL120" s="1029"/>
      <c r="AM120" s="1029"/>
      <c r="AN120" s="1029"/>
      <c r="AO120" s="1029"/>
      <c r="AP120" s="1029"/>
    </row>
    <row r="121" spans="1:42" s="1521" customFormat="1" ht="12.75" customHeight="1">
      <c r="A121" s="1029"/>
      <c r="B121" s="1029"/>
      <c r="C121" s="1029"/>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29"/>
      <c r="AA121" s="1029"/>
      <c r="AB121" s="1029"/>
      <c r="AC121" s="1029"/>
      <c r="AD121" s="1029"/>
      <c r="AE121" s="1029"/>
      <c r="AF121" s="1029"/>
      <c r="AG121" s="1029"/>
      <c r="AH121" s="1029"/>
      <c r="AI121" s="1029"/>
      <c r="AJ121" s="1029"/>
      <c r="AK121" s="1029"/>
      <c r="AL121" s="1029"/>
      <c r="AM121" s="1029"/>
      <c r="AN121" s="1029"/>
      <c r="AO121" s="1029"/>
      <c r="AP121" s="1029"/>
    </row>
    <row r="122" spans="1:42" s="1521" customFormat="1" ht="12.75" customHeight="1">
      <c r="A122" s="1029"/>
      <c r="B122" s="1029"/>
      <c r="C122" s="1029"/>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1029"/>
      <c r="AK122" s="1029"/>
      <c r="AL122" s="1029"/>
      <c r="AM122" s="1029"/>
      <c r="AN122" s="1029"/>
      <c r="AO122" s="1029"/>
      <c r="AP122" s="1029"/>
    </row>
    <row r="123" spans="1:42" s="1521" customFormat="1" ht="12.75" customHeight="1">
      <c r="A123" s="1029"/>
      <c r="B123" s="1029"/>
      <c r="C123" s="1029"/>
      <c r="D123" s="1029"/>
      <c r="E123" s="1029"/>
      <c r="F123" s="1029"/>
      <c r="G123" s="1029"/>
      <c r="H123" s="1029"/>
      <c r="I123" s="1029"/>
      <c r="J123" s="1029"/>
      <c r="K123" s="1029"/>
      <c r="L123" s="1029"/>
      <c r="M123" s="1029"/>
      <c r="N123" s="1029"/>
      <c r="O123" s="1029"/>
      <c r="P123" s="1029"/>
      <c r="Q123" s="1029"/>
      <c r="R123" s="1029"/>
      <c r="S123" s="1029"/>
      <c r="T123" s="1029"/>
      <c r="U123" s="1029"/>
      <c r="V123" s="1029"/>
      <c r="W123" s="1029"/>
      <c r="X123" s="1029"/>
      <c r="Y123" s="1029"/>
      <c r="Z123" s="1029"/>
      <c r="AA123" s="1029"/>
      <c r="AB123" s="1029"/>
      <c r="AC123" s="1029"/>
      <c r="AD123" s="1029"/>
      <c r="AE123" s="1029"/>
      <c r="AF123" s="1029"/>
      <c r="AG123" s="1029"/>
      <c r="AH123" s="1029"/>
      <c r="AI123" s="1029"/>
      <c r="AJ123" s="1029"/>
      <c r="AK123" s="1029"/>
      <c r="AL123" s="1029"/>
      <c r="AM123" s="1029"/>
      <c r="AN123" s="1029"/>
      <c r="AO123" s="1029"/>
      <c r="AP123" s="1029"/>
    </row>
    <row r="124" spans="1:42" s="1521" customFormat="1" ht="12.75" customHeight="1">
      <c r="A124" s="1029"/>
      <c r="B124" s="1029"/>
      <c r="C124" s="1029"/>
      <c r="D124" s="1029"/>
      <c r="E124" s="1029"/>
      <c r="F124" s="1029"/>
      <c r="G124" s="1029"/>
      <c r="H124" s="1029"/>
      <c r="I124" s="1029"/>
      <c r="J124" s="1029"/>
      <c r="K124" s="1029"/>
      <c r="L124" s="1029"/>
      <c r="M124" s="1029"/>
      <c r="N124" s="1029"/>
      <c r="O124" s="1029"/>
      <c r="P124" s="1029"/>
      <c r="Q124" s="1029"/>
      <c r="R124" s="1029"/>
      <c r="S124" s="1029"/>
      <c r="T124" s="1029"/>
      <c r="U124" s="1029"/>
      <c r="V124" s="1029"/>
      <c r="W124" s="1029"/>
      <c r="X124" s="1029"/>
      <c r="Y124" s="1029"/>
      <c r="Z124" s="1029"/>
      <c r="AA124" s="1029"/>
      <c r="AB124" s="1029"/>
      <c r="AC124" s="1029"/>
      <c r="AD124" s="1029"/>
      <c r="AE124" s="1029"/>
      <c r="AF124" s="1029"/>
      <c r="AG124" s="1029"/>
      <c r="AH124" s="1029"/>
      <c r="AI124" s="1029"/>
      <c r="AJ124" s="1029"/>
      <c r="AK124" s="1029"/>
      <c r="AL124" s="1029"/>
      <c r="AM124" s="1029"/>
      <c r="AN124" s="1029"/>
      <c r="AO124" s="1029"/>
      <c r="AP124" s="1029"/>
    </row>
    <row r="125" spans="1:42" s="1521" customFormat="1" ht="12.75" customHeight="1">
      <c r="A125" s="1029"/>
      <c r="B125" s="1029"/>
      <c r="C125" s="1029"/>
      <c r="D125" s="1029"/>
      <c r="E125" s="1029"/>
      <c r="F125" s="1029"/>
      <c r="G125" s="1029"/>
      <c r="H125" s="1029"/>
      <c r="I125" s="1029"/>
      <c r="J125" s="1029"/>
      <c r="K125" s="1029"/>
      <c r="L125" s="1029"/>
      <c r="M125" s="1029"/>
      <c r="N125" s="1029"/>
      <c r="O125" s="1029"/>
      <c r="P125" s="1029"/>
      <c r="Q125" s="1029"/>
      <c r="R125" s="1029"/>
      <c r="S125" s="1029"/>
      <c r="T125" s="1029"/>
      <c r="U125" s="1029"/>
      <c r="V125" s="1029"/>
      <c r="W125" s="1029"/>
      <c r="X125" s="1029"/>
      <c r="Y125" s="1029"/>
      <c r="Z125" s="1029"/>
      <c r="AA125" s="1029"/>
      <c r="AB125" s="1029"/>
      <c r="AC125" s="1029"/>
      <c r="AD125" s="1029"/>
      <c r="AE125" s="1029"/>
      <c r="AF125" s="1029"/>
      <c r="AG125" s="1029"/>
      <c r="AH125" s="1029"/>
      <c r="AI125" s="1029"/>
      <c r="AJ125" s="1029"/>
      <c r="AK125" s="1029"/>
      <c r="AL125" s="1029"/>
      <c r="AM125" s="1029"/>
      <c r="AN125" s="1029"/>
      <c r="AO125" s="1029"/>
      <c r="AP125" s="1029"/>
    </row>
    <row r="126" spans="1:42" s="1521" customFormat="1" ht="12.75" customHeight="1">
      <c r="A126" s="1029"/>
      <c r="B126" s="1029"/>
      <c r="C126" s="1029"/>
      <c r="D126" s="1029"/>
      <c r="E126" s="1029"/>
      <c r="F126" s="1029"/>
      <c r="G126" s="1029"/>
      <c r="H126" s="1029"/>
      <c r="I126" s="1029"/>
      <c r="J126" s="1029"/>
      <c r="K126" s="1029"/>
      <c r="L126" s="1029"/>
      <c r="M126" s="1029"/>
      <c r="N126" s="1029"/>
      <c r="O126" s="1029"/>
      <c r="P126" s="1029"/>
      <c r="Q126" s="1029"/>
      <c r="R126" s="1029"/>
      <c r="S126" s="1029"/>
      <c r="T126" s="1029"/>
      <c r="U126" s="1029"/>
      <c r="V126" s="1029"/>
      <c r="W126" s="1029"/>
      <c r="X126" s="1029"/>
      <c r="Y126" s="1029"/>
      <c r="Z126" s="1029"/>
      <c r="AA126" s="1029"/>
      <c r="AB126" s="1029"/>
      <c r="AC126" s="1029"/>
      <c r="AD126" s="1029"/>
      <c r="AE126" s="1029"/>
      <c r="AF126" s="1029"/>
      <c r="AG126" s="1029"/>
      <c r="AH126" s="1029"/>
      <c r="AI126" s="1029"/>
      <c r="AJ126" s="1029"/>
      <c r="AK126" s="1029"/>
      <c r="AL126" s="1029"/>
      <c r="AM126" s="1029"/>
      <c r="AN126" s="1029"/>
      <c r="AO126" s="1029"/>
      <c r="AP126" s="1029"/>
    </row>
    <row r="127" spans="1:42" s="1521" customFormat="1" ht="12.75" customHeight="1">
      <c r="A127" s="1029"/>
      <c r="B127" s="1029"/>
      <c r="C127" s="1029"/>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29"/>
      <c r="AA127" s="1029"/>
      <c r="AB127" s="1029"/>
      <c r="AC127" s="1029"/>
      <c r="AD127" s="1029"/>
      <c r="AE127" s="1029"/>
      <c r="AF127" s="1029"/>
      <c r="AG127" s="1029"/>
      <c r="AH127" s="1029"/>
      <c r="AI127" s="1029"/>
      <c r="AJ127" s="1029"/>
      <c r="AK127" s="1029"/>
      <c r="AL127" s="1029"/>
      <c r="AM127" s="1029"/>
      <c r="AN127" s="1029"/>
      <c r="AO127" s="1029"/>
      <c r="AP127" s="1029"/>
    </row>
    <row r="128" spans="1:42" s="1521" customFormat="1" ht="12.75" customHeight="1">
      <c r="A128" s="1029"/>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29"/>
      <c r="X128" s="1029"/>
      <c r="Y128" s="1029"/>
      <c r="Z128" s="1029"/>
      <c r="AA128" s="1029"/>
      <c r="AB128" s="1029"/>
      <c r="AC128" s="1029"/>
      <c r="AD128" s="1029"/>
      <c r="AE128" s="1029"/>
      <c r="AF128" s="1029"/>
      <c r="AG128" s="1029"/>
      <c r="AH128" s="1029"/>
      <c r="AI128" s="1029"/>
      <c r="AJ128" s="1029"/>
      <c r="AK128" s="1029"/>
      <c r="AL128" s="1029"/>
      <c r="AM128" s="1029"/>
      <c r="AN128" s="1029"/>
      <c r="AO128" s="1029"/>
      <c r="AP128" s="1029"/>
    </row>
    <row r="129" spans="1:43" s="1521" customFormat="1" ht="12.75" customHeight="1">
      <c r="A129" s="1029"/>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029"/>
      <c r="X129" s="1029"/>
      <c r="Y129" s="1029"/>
      <c r="Z129" s="1029"/>
      <c r="AA129" s="1029"/>
      <c r="AB129" s="1029"/>
      <c r="AC129" s="1029"/>
      <c r="AD129" s="1029"/>
      <c r="AE129" s="1029"/>
      <c r="AF129" s="1029"/>
      <c r="AG129" s="1029"/>
      <c r="AH129" s="1029"/>
      <c r="AI129" s="1029"/>
      <c r="AJ129" s="1029"/>
      <c r="AK129" s="1029"/>
      <c r="AL129" s="1029"/>
      <c r="AM129" s="1029"/>
      <c r="AN129" s="1029"/>
      <c r="AO129" s="1029"/>
      <c r="AP129" s="1029"/>
    </row>
    <row r="130" spans="1:43" s="1521" customFormat="1" ht="12.75" customHeight="1">
      <c r="A130" s="1029"/>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029"/>
      <c r="X130" s="1029"/>
      <c r="Y130" s="1029"/>
      <c r="Z130" s="1029"/>
      <c r="AA130" s="1029"/>
      <c r="AB130" s="1029"/>
      <c r="AC130" s="1029"/>
      <c r="AD130" s="1029"/>
      <c r="AE130" s="1029"/>
      <c r="AF130" s="1029"/>
      <c r="AG130" s="1029"/>
      <c r="AH130" s="1029"/>
      <c r="AI130" s="1029"/>
      <c r="AJ130" s="1029"/>
      <c r="AK130" s="1029"/>
      <c r="AL130" s="1029"/>
      <c r="AM130" s="1029"/>
      <c r="AN130" s="1029"/>
      <c r="AO130" s="1029"/>
      <c r="AP130" s="1029"/>
    </row>
    <row r="131" spans="1:43" s="1521" customFormat="1" ht="12.75" customHeight="1">
      <c r="A131" s="1029"/>
      <c r="B131" s="1029"/>
      <c r="C131" s="1029"/>
      <c r="D131" s="1029"/>
      <c r="E131" s="1029"/>
      <c r="F131" s="1029"/>
      <c r="G131" s="1029"/>
      <c r="H131" s="1029"/>
      <c r="I131" s="1029"/>
      <c r="J131" s="1029"/>
      <c r="K131" s="1029"/>
      <c r="L131" s="1029"/>
      <c r="M131" s="1029"/>
      <c r="N131" s="1029"/>
      <c r="O131" s="1029"/>
      <c r="P131" s="1029"/>
      <c r="Q131" s="1029"/>
      <c r="R131" s="1029"/>
      <c r="S131" s="1029"/>
      <c r="T131" s="1029"/>
      <c r="U131" s="1029"/>
      <c r="V131" s="1029"/>
      <c r="W131" s="1029"/>
      <c r="X131" s="1029"/>
      <c r="Y131" s="1029"/>
      <c r="Z131" s="1029"/>
      <c r="AA131" s="1029"/>
      <c r="AB131" s="1029"/>
      <c r="AC131" s="1029"/>
      <c r="AD131" s="1029"/>
      <c r="AE131" s="1029"/>
      <c r="AF131" s="1029"/>
      <c r="AG131" s="1029"/>
      <c r="AH131" s="1029"/>
      <c r="AI131" s="1029"/>
      <c r="AJ131" s="1029"/>
      <c r="AK131" s="1029"/>
      <c r="AL131" s="1029"/>
      <c r="AM131" s="1029"/>
      <c r="AN131" s="1029"/>
      <c r="AO131" s="1029"/>
      <c r="AP131" s="1029"/>
    </row>
    <row r="132" spans="1:43" s="1521" customFormat="1" ht="12.75" customHeight="1">
      <c r="A132" s="1029"/>
      <c r="B132" s="1029"/>
      <c r="C132" s="1029"/>
      <c r="D132" s="1029"/>
      <c r="E132" s="1029"/>
      <c r="F132" s="1029"/>
      <c r="G132" s="1029"/>
      <c r="H132" s="1029"/>
      <c r="I132" s="1029"/>
      <c r="J132" s="1029"/>
      <c r="K132" s="1029"/>
      <c r="L132" s="1029"/>
      <c r="M132" s="1029"/>
      <c r="N132" s="1029"/>
      <c r="O132" s="1029"/>
      <c r="P132" s="1029"/>
      <c r="Q132" s="1029"/>
      <c r="R132" s="1029"/>
      <c r="S132" s="1029"/>
      <c r="T132" s="1029"/>
      <c r="U132" s="1029"/>
      <c r="V132" s="1029"/>
      <c r="W132" s="1029"/>
      <c r="X132" s="1029"/>
      <c r="Y132" s="1029"/>
      <c r="Z132" s="1029"/>
      <c r="AA132" s="1029"/>
      <c r="AB132" s="1029"/>
      <c r="AC132" s="1029"/>
      <c r="AD132" s="1029"/>
      <c r="AE132" s="1029"/>
      <c r="AF132" s="1029"/>
      <c r="AG132" s="1029"/>
      <c r="AH132" s="1029"/>
      <c r="AI132" s="1029"/>
      <c r="AJ132" s="1029"/>
      <c r="AK132" s="1029"/>
      <c r="AL132" s="1029"/>
      <c r="AM132" s="1029"/>
      <c r="AN132" s="1029"/>
      <c r="AO132" s="1029"/>
      <c r="AP132" s="1029"/>
    </row>
    <row r="133" spans="1:43" s="1521" customFormat="1" ht="12.75" customHeight="1">
      <c r="A133" s="1029"/>
      <c r="B133" s="1029"/>
      <c r="C133" s="1029"/>
      <c r="D133" s="1029"/>
      <c r="E133" s="1029"/>
      <c r="F133" s="1029"/>
      <c r="G133" s="1029"/>
      <c r="H133" s="1029"/>
      <c r="I133" s="1029"/>
      <c r="J133" s="1029"/>
      <c r="K133" s="1029"/>
      <c r="L133" s="1029"/>
      <c r="M133" s="1029"/>
      <c r="N133" s="1029"/>
      <c r="O133" s="1029"/>
      <c r="P133" s="1029"/>
      <c r="Q133" s="1029"/>
      <c r="R133" s="1029"/>
      <c r="S133" s="1029"/>
      <c r="T133" s="1029"/>
      <c r="U133" s="1029"/>
      <c r="V133" s="1029"/>
      <c r="W133" s="1029"/>
      <c r="X133" s="1029"/>
      <c r="Y133" s="1029"/>
      <c r="Z133" s="1029"/>
      <c r="AA133" s="1029"/>
      <c r="AB133" s="1029"/>
      <c r="AC133" s="1029"/>
      <c r="AD133" s="1029"/>
      <c r="AE133" s="1029"/>
      <c r="AF133" s="1029"/>
      <c r="AG133" s="1029"/>
      <c r="AH133" s="1029"/>
      <c r="AI133" s="1029"/>
      <c r="AJ133" s="1029"/>
      <c r="AK133" s="1029"/>
      <c r="AL133" s="1029"/>
      <c r="AM133" s="1029"/>
      <c r="AN133" s="1029"/>
      <c r="AO133" s="1029"/>
      <c r="AP133" s="1029"/>
    </row>
    <row r="134" spans="1:43" s="1521" customFormat="1" ht="12.75" customHeight="1">
      <c r="A134" s="1029"/>
      <c r="B134" s="1029"/>
      <c r="C134" s="1029"/>
      <c r="D134" s="1029"/>
      <c r="E134" s="1029"/>
      <c r="F134" s="1029"/>
      <c r="G134" s="1029"/>
      <c r="H134" s="1029"/>
      <c r="I134" s="1029"/>
      <c r="J134" s="1029"/>
      <c r="K134" s="1029"/>
      <c r="L134" s="1029"/>
      <c r="M134" s="1029"/>
      <c r="N134" s="1029"/>
      <c r="O134" s="1029"/>
      <c r="P134" s="1029"/>
      <c r="Q134" s="1029"/>
      <c r="R134" s="1029"/>
      <c r="S134" s="1029"/>
      <c r="T134" s="1029"/>
      <c r="U134" s="1029"/>
      <c r="V134" s="1029"/>
      <c r="W134" s="1029"/>
      <c r="X134" s="1029"/>
      <c r="Y134" s="1029"/>
      <c r="Z134" s="1029"/>
      <c r="AA134" s="1029"/>
      <c r="AB134" s="1029"/>
      <c r="AC134" s="1029"/>
      <c r="AD134" s="1029"/>
      <c r="AE134" s="1029"/>
      <c r="AF134" s="1029"/>
      <c r="AG134" s="1029"/>
      <c r="AH134" s="1029"/>
      <c r="AI134" s="1029"/>
      <c r="AJ134" s="1029"/>
      <c r="AK134" s="1029"/>
      <c r="AL134" s="1029"/>
      <c r="AM134" s="1029"/>
      <c r="AN134" s="1029"/>
      <c r="AO134" s="1029"/>
      <c r="AP134" s="1029"/>
    </row>
    <row r="135" spans="1:43" s="1521" customFormat="1" ht="12.75" customHeight="1">
      <c r="A135" s="1029"/>
      <c r="B135" s="1029"/>
      <c r="C135" s="1029"/>
      <c r="D135" s="1029"/>
      <c r="E135" s="1029"/>
      <c r="F135" s="1029"/>
      <c r="G135" s="1029"/>
      <c r="H135" s="1029"/>
      <c r="I135" s="1029"/>
      <c r="J135" s="1029"/>
      <c r="K135" s="1029"/>
      <c r="L135" s="1029"/>
      <c r="M135" s="1029"/>
      <c r="N135" s="1029"/>
      <c r="O135" s="1029"/>
      <c r="P135" s="1029"/>
      <c r="Q135" s="1029"/>
      <c r="R135" s="1029"/>
      <c r="S135" s="1029"/>
      <c r="T135" s="1029"/>
      <c r="U135" s="1029"/>
      <c r="V135" s="1029"/>
      <c r="W135" s="1029"/>
      <c r="X135" s="1029"/>
      <c r="Y135" s="1029"/>
      <c r="Z135" s="1029"/>
      <c r="AA135" s="1029"/>
      <c r="AB135" s="1029"/>
      <c r="AC135" s="1029"/>
      <c r="AD135" s="1029"/>
      <c r="AE135" s="1029"/>
      <c r="AF135" s="1029"/>
      <c r="AG135" s="1029"/>
      <c r="AH135" s="1029"/>
      <c r="AI135" s="1029"/>
      <c r="AJ135" s="1029"/>
      <c r="AK135" s="1029"/>
      <c r="AL135" s="1029"/>
      <c r="AM135" s="1029"/>
      <c r="AN135" s="1029"/>
      <c r="AO135" s="1029"/>
      <c r="AP135" s="1029"/>
      <c r="AQ135" s="1524"/>
    </row>
    <row r="136" spans="1:43" s="1521" customFormat="1" ht="12.75" customHeight="1">
      <c r="A136" s="1029"/>
      <c r="B136" s="1029"/>
      <c r="C136" s="1029"/>
      <c r="D136" s="1029"/>
      <c r="E136" s="1029"/>
      <c r="F136" s="1029"/>
      <c r="G136" s="1029"/>
      <c r="H136" s="1029"/>
      <c r="I136" s="1029"/>
      <c r="J136" s="1029"/>
      <c r="K136" s="1029"/>
      <c r="L136" s="1029"/>
      <c r="M136" s="1029"/>
      <c r="N136" s="1029"/>
      <c r="O136" s="1029"/>
      <c r="P136" s="1029"/>
      <c r="Q136" s="1029"/>
      <c r="R136" s="1029"/>
      <c r="S136" s="1029"/>
      <c r="T136" s="1029"/>
      <c r="U136" s="1029"/>
      <c r="V136" s="1029"/>
      <c r="W136" s="1029"/>
      <c r="X136" s="1029"/>
      <c r="Y136" s="1029"/>
      <c r="Z136" s="1029"/>
      <c r="AA136" s="1029"/>
      <c r="AB136" s="1029"/>
      <c r="AC136" s="1029"/>
      <c r="AD136" s="1029"/>
      <c r="AE136" s="1029"/>
      <c r="AF136" s="1029"/>
      <c r="AG136" s="1029"/>
      <c r="AH136" s="1029"/>
      <c r="AI136" s="1029"/>
      <c r="AJ136" s="1029"/>
      <c r="AK136" s="1029"/>
      <c r="AL136" s="1029"/>
      <c r="AM136" s="1029"/>
      <c r="AN136" s="1029"/>
      <c r="AO136" s="1029"/>
      <c r="AP136" s="1029"/>
      <c r="AQ136" s="1524"/>
    </row>
    <row r="137" spans="1:43" s="1521" customFormat="1" ht="12.75" customHeight="1">
      <c r="A137" s="1029"/>
      <c r="B137" s="1029"/>
      <c r="C137" s="1029"/>
      <c r="D137" s="1029"/>
      <c r="E137" s="1029"/>
      <c r="F137" s="1029"/>
      <c r="G137" s="1029"/>
      <c r="H137" s="1029"/>
      <c r="I137" s="1029"/>
      <c r="J137" s="1029"/>
      <c r="K137" s="1029"/>
      <c r="L137" s="1029"/>
      <c r="M137" s="1029"/>
      <c r="N137" s="1029"/>
      <c r="O137" s="1029"/>
      <c r="P137" s="1029"/>
      <c r="Q137" s="1029"/>
      <c r="R137" s="1029"/>
      <c r="S137" s="1029"/>
      <c r="T137" s="1029"/>
      <c r="U137" s="1029"/>
      <c r="V137" s="1029"/>
      <c r="W137" s="1029"/>
      <c r="X137" s="1029"/>
      <c r="Y137" s="1029"/>
      <c r="Z137" s="1029"/>
      <c r="AA137" s="1029"/>
      <c r="AB137" s="1029"/>
      <c r="AC137" s="1029"/>
      <c r="AD137" s="1029"/>
      <c r="AE137" s="1029"/>
      <c r="AF137" s="1029"/>
      <c r="AG137" s="1029"/>
      <c r="AH137" s="1029"/>
      <c r="AI137" s="1029"/>
      <c r="AJ137" s="1029"/>
      <c r="AK137" s="1029"/>
      <c r="AL137" s="1029"/>
      <c r="AM137" s="1029"/>
      <c r="AN137" s="1029"/>
      <c r="AO137" s="1029"/>
      <c r="AP137" s="1029"/>
      <c r="AQ137" s="1524"/>
    </row>
    <row r="138" spans="1:43" s="1521" customFormat="1" ht="12.75" customHeight="1">
      <c r="A138" s="1029"/>
      <c r="B138" s="1029"/>
      <c r="C138" s="1029"/>
      <c r="D138" s="1029"/>
      <c r="E138" s="1029"/>
      <c r="F138" s="1029"/>
      <c r="G138" s="1029"/>
      <c r="H138" s="1029"/>
      <c r="I138" s="1029"/>
      <c r="J138" s="1029"/>
      <c r="K138" s="1029"/>
      <c r="L138" s="1029"/>
      <c r="M138" s="1029"/>
      <c r="N138" s="1029"/>
      <c r="O138" s="1029"/>
      <c r="P138" s="1029"/>
      <c r="Q138" s="1029"/>
      <c r="R138" s="1029"/>
      <c r="S138" s="1029"/>
      <c r="T138" s="1029"/>
      <c r="U138" s="1029"/>
      <c r="V138" s="1029"/>
      <c r="W138" s="1029"/>
      <c r="X138" s="1029"/>
      <c r="Y138" s="1029"/>
      <c r="Z138" s="1029"/>
      <c r="AA138" s="1029"/>
      <c r="AB138" s="1029"/>
      <c r="AC138" s="1029"/>
      <c r="AD138" s="1029"/>
      <c r="AE138" s="1029"/>
      <c r="AF138" s="1029"/>
      <c r="AG138" s="1029"/>
      <c r="AH138" s="1029"/>
      <c r="AI138" s="1029"/>
      <c r="AJ138" s="1029"/>
      <c r="AK138" s="1029"/>
      <c r="AL138" s="1029"/>
      <c r="AM138" s="1029"/>
      <c r="AN138" s="1029"/>
      <c r="AO138" s="1029"/>
      <c r="AP138" s="1029"/>
      <c r="AQ138" s="1524"/>
    </row>
    <row r="139" spans="1:43" s="1521" customFormat="1" ht="12.75" customHeight="1">
      <c r="A139" s="1029"/>
      <c r="B139" s="1029"/>
      <c r="C139" s="1029"/>
      <c r="D139" s="1029"/>
      <c r="E139" s="1029"/>
      <c r="F139" s="1029"/>
      <c r="G139" s="1029"/>
      <c r="H139" s="1029"/>
      <c r="I139" s="1029"/>
      <c r="J139" s="1029"/>
      <c r="K139" s="1029"/>
      <c r="L139" s="1029"/>
      <c r="M139" s="1029"/>
      <c r="N139" s="1029"/>
      <c r="O139" s="1029"/>
      <c r="P139" s="1029"/>
      <c r="Q139" s="1029"/>
      <c r="R139" s="1029"/>
      <c r="S139" s="1029"/>
      <c r="T139" s="1029"/>
      <c r="U139" s="1029"/>
      <c r="V139" s="1029"/>
      <c r="W139" s="1029"/>
      <c r="X139" s="1029"/>
      <c r="Y139" s="1029"/>
      <c r="Z139" s="1029"/>
      <c r="AA139" s="1029"/>
      <c r="AB139" s="1029"/>
      <c r="AC139" s="1029"/>
      <c r="AD139" s="1029"/>
      <c r="AE139" s="1029"/>
      <c r="AF139" s="1029"/>
      <c r="AG139" s="1029"/>
      <c r="AH139" s="1029"/>
      <c r="AI139" s="1029"/>
      <c r="AJ139" s="1029"/>
      <c r="AK139" s="1029"/>
      <c r="AL139" s="1029"/>
      <c r="AM139" s="1029"/>
      <c r="AN139" s="1029"/>
      <c r="AO139" s="1029"/>
      <c r="AP139" s="1029"/>
      <c r="AQ139" s="1524"/>
    </row>
    <row r="140" spans="1:43" s="1521" customFormat="1" ht="12.75" customHeight="1">
      <c r="A140" s="1029"/>
      <c r="B140" s="1029"/>
      <c r="C140" s="1029"/>
      <c r="D140" s="1029"/>
      <c r="E140" s="1029"/>
      <c r="F140" s="1029"/>
      <c r="G140" s="1029"/>
      <c r="H140" s="1029"/>
      <c r="I140" s="1029"/>
      <c r="J140" s="1029"/>
      <c r="K140" s="1029"/>
      <c r="L140" s="1029"/>
      <c r="M140" s="1029"/>
      <c r="N140" s="1029"/>
      <c r="O140" s="1029"/>
      <c r="P140" s="1029"/>
      <c r="Q140" s="1029"/>
      <c r="R140" s="1029"/>
      <c r="S140" s="1029"/>
      <c r="T140" s="1029"/>
      <c r="U140" s="1029"/>
      <c r="V140" s="1029"/>
      <c r="W140" s="1029"/>
      <c r="X140" s="1029"/>
      <c r="Y140" s="1029"/>
      <c r="Z140" s="1029"/>
      <c r="AA140" s="1029"/>
      <c r="AB140" s="1029"/>
      <c r="AC140" s="1029"/>
      <c r="AD140" s="1029"/>
      <c r="AE140" s="1029"/>
      <c r="AF140" s="1029"/>
      <c r="AG140" s="1029"/>
      <c r="AH140" s="1029"/>
      <c r="AI140" s="1029"/>
      <c r="AJ140" s="1029"/>
      <c r="AK140" s="1029"/>
      <c r="AL140" s="1029"/>
      <c r="AM140" s="1029"/>
      <c r="AN140" s="1029"/>
      <c r="AO140" s="1029"/>
      <c r="AP140" s="1029"/>
      <c r="AQ140" s="1524"/>
    </row>
  </sheetData>
  <sheetProtection sheet="1" objects="1" scenarios="1" selectLockedCells="1"/>
  <protectedRanges>
    <protectedRange sqref="AK18" name="Rango30"/>
    <protectedRange sqref="X18" name="Rango29"/>
    <protectedRange sqref="G14" name="Rango3_1"/>
    <protectedRange sqref="I11 M16 Y16 M18" name="Rango3"/>
  </protectedRanges>
  <mergeCells count="164">
    <mergeCell ref="AG55:AG59"/>
    <mergeCell ref="AI55:AJ55"/>
    <mergeCell ref="AI56:AJ56"/>
    <mergeCell ref="AI57:AJ57"/>
    <mergeCell ref="AI58:AJ58"/>
    <mergeCell ref="AI59:AJ59"/>
    <mergeCell ref="C47:D47"/>
    <mergeCell ref="K47:L47"/>
    <mergeCell ref="T47:U47"/>
    <mergeCell ref="AC47:AD47"/>
    <mergeCell ref="K48:L48"/>
    <mergeCell ref="T48:U48"/>
    <mergeCell ref="AC48:AD48"/>
    <mergeCell ref="Y50:Y53"/>
    <mergeCell ref="AA50:AC50"/>
    <mergeCell ref="AE50:AG50"/>
    <mergeCell ref="AA51:AC51"/>
    <mergeCell ref="AE51:AG51"/>
    <mergeCell ref="AA52:AC52"/>
    <mergeCell ref="AE52:AG52"/>
    <mergeCell ref="AA53:AC53"/>
    <mergeCell ref="AE53:AG53"/>
    <mergeCell ref="B50:B53"/>
    <mergeCell ref="B23:C23"/>
    <mergeCell ref="B20:AO20"/>
    <mergeCell ref="B21:C22"/>
    <mergeCell ref="X21:Y22"/>
    <mergeCell ref="Z21:AA22"/>
    <mergeCell ref="AB21:AC22"/>
    <mergeCell ref="AN21:AO22"/>
    <mergeCell ref="AL21:AM22"/>
    <mergeCell ref="R34:R37"/>
    <mergeCell ref="K43:L43"/>
    <mergeCell ref="T43:U43"/>
    <mergeCell ref="AC43:AD43"/>
    <mergeCell ref="K44:L44"/>
    <mergeCell ref="K46:L46"/>
    <mergeCell ref="B30:C30"/>
    <mergeCell ref="B31:C31"/>
    <mergeCell ref="T46:U46"/>
    <mergeCell ref="AC46:AD46"/>
    <mergeCell ref="C48:D48"/>
    <mergeCell ref="K39:L39"/>
    <mergeCell ref="T39:U39"/>
    <mergeCell ref="AC39:AD39"/>
    <mergeCell ref="K40:L40"/>
    <mergeCell ref="D3:P5"/>
    <mergeCell ref="AA7:AK7"/>
    <mergeCell ref="B9:AO9"/>
    <mergeCell ref="AG11:AH11"/>
    <mergeCell ref="G11:L11"/>
    <mergeCell ref="J7:Q7"/>
    <mergeCell ref="AD25:AE25"/>
    <mergeCell ref="B14:AO14"/>
    <mergeCell ref="Y16:AD16"/>
    <mergeCell ref="AK16:AN16"/>
    <mergeCell ref="M18:R18"/>
    <mergeCell ref="Y18:AB18"/>
    <mergeCell ref="AM18:AN18"/>
    <mergeCell ref="G16:R16"/>
    <mergeCell ref="AL23:AM23"/>
    <mergeCell ref="AN23:AO23"/>
    <mergeCell ref="D21:N22"/>
    <mergeCell ref="D23:N23"/>
    <mergeCell ref="AJ23:AK23"/>
    <mergeCell ref="AJ21:AK22"/>
    <mergeCell ref="X23:Y23"/>
    <mergeCell ref="Z23:AA23"/>
    <mergeCell ref="AB23:AC23"/>
    <mergeCell ref="AF21:AI22"/>
    <mergeCell ref="AF23:AI23"/>
    <mergeCell ref="T40:U40"/>
    <mergeCell ref="AC40:AD40"/>
    <mergeCell ref="K41:L41"/>
    <mergeCell ref="T41:U41"/>
    <mergeCell ref="AC41:AD41"/>
    <mergeCell ref="B26:C26"/>
    <mergeCell ref="D26:N26"/>
    <mergeCell ref="D27:N27"/>
    <mergeCell ref="B25:C25"/>
    <mergeCell ref="B24:C24"/>
    <mergeCell ref="D24:N24"/>
    <mergeCell ref="D25:N25"/>
    <mergeCell ref="Q29:R29"/>
    <mergeCell ref="O23:P23"/>
    <mergeCell ref="O24:P24"/>
    <mergeCell ref="O25:P25"/>
    <mergeCell ref="O26:P26"/>
    <mergeCell ref="O27:P27"/>
    <mergeCell ref="C46:D46"/>
    <mergeCell ref="B29:C29"/>
    <mergeCell ref="B28:C28"/>
    <mergeCell ref="D28:N28"/>
    <mergeCell ref="D29:N29"/>
    <mergeCell ref="B27:C27"/>
    <mergeCell ref="C42:D42"/>
    <mergeCell ref="C43:D43"/>
    <mergeCell ref="C44:D44"/>
    <mergeCell ref="C45:D45"/>
    <mergeCell ref="C40:D40"/>
    <mergeCell ref="C41:D41"/>
    <mergeCell ref="K45:L45"/>
    <mergeCell ref="T45:U45"/>
    <mergeCell ref="AC45:AD45"/>
    <mergeCell ref="K42:L42"/>
    <mergeCell ref="T42:U42"/>
    <mergeCell ref="AC42:AD42"/>
    <mergeCell ref="AF30:AI30"/>
    <mergeCell ref="AF31:AI31"/>
    <mergeCell ref="AD31:AE31"/>
    <mergeCell ref="Q31:R31"/>
    <mergeCell ref="Q32:R32"/>
    <mergeCell ref="D30:N30"/>
    <mergeCell ref="D31:N31"/>
    <mergeCell ref="D32:N32"/>
    <mergeCell ref="Q30:R30"/>
    <mergeCell ref="W71:AC71"/>
    <mergeCell ref="B55:B59"/>
    <mergeCell ref="B32:C32"/>
    <mergeCell ref="B34:B37"/>
    <mergeCell ref="B39:B48"/>
    <mergeCell ref="C39:D39"/>
    <mergeCell ref="AF24:AI24"/>
    <mergeCell ref="AF25:AI25"/>
    <mergeCell ref="AF26:AI26"/>
    <mergeCell ref="AF27:AI27"/>
    <mergeCell ref="AF28:AI28"/>
    <mergeCell ref="AF29:AI29"/>
    <mergeCell ref="AD26:AE26"/>
    <mergeCell ref="AD27:AE27"/>
    <mergeCell ref="AD28:AE28"/>
    <mergeCell ref="AD29:AE29"/>
    <mergeCell ref="AD30:AE30"/>
    <mergeCell ref="AD32:AE32"/>
    <mergeCell ref="S28:W28"/>
    <mergeCell ref="S29:W29"/>
    <mergeCell ref="S30:W30"/>
    <mergeCell ref="S31:W31"/>
    <mergeCell ref="S32:W32"/>
    <mergeCell ref="T44:U44"/>
    <mergeCell ref="S21:W22"/>
    <mergeCell ref="S23:W23"/>
    <mergeCell ref="S24:W24"/>
    <mergeCell ref="S25:W25"/>
    <mergeCell ref="S26:W26"/>
    <mergeCell ref="S27:W27"/>
    <mergeCell ref="O21:P22"/>
    <mergeCell ref="Q21:R22"/>
    <mergeCell ref="U68:AE68"/>
    <mergeCell ref="AC44:AD44"/>
    <mergeCell ref="AD21:AE22"/>
    <mergeCell ref="AD23:AE23"/>
    <mergeCell ref="AD24:AE24"/>
    <mergeCell ref="O28:P28"/>
    <mergeCell ref="O29:P29"/>
    <mergeCell ref="O30:P30"/>
    <mergeCell ref="O31:P31"/>
    <mergeCell ref="O32:P32"/>
    <mergeCell ref="Q23:R23"/>
    <mergeCell ref="Q24:R24"/>
    <mergeCell ref="Q25:R25"/>
    <mergeCell ref="Q26:R26"/>
    <mergeCell ref="Q27:R27"/>
    <mergeCell ref="Q28:R28"/>
  </mergeCells>
  <pageMargins left="0.39370078740157483" right="0" top="0.19685039370078741" bottom="0.19685039370078741" header="0" footer="0"/>
  <pageSetup orientation="portrait" r:id="rId1"/>
  <headerFooter alignWithMargins="0">
    <oddFooter>&amp;C&amp;1#&amp;"Calibri"&amp;12&amp;K008000Internal Use</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4">
    <pageSetUpPr fitToPage="1"/>
  </sheetPr>
  <dimension ref="A1:AF65"/>
  <sheetViews>
    <sheetView showGridLines="0" showZeros="0" view="pageBreakPreview" topLeftCell="A25" zoomScaleNormal="100" zoomScaleSheetLayoutView="100" workbookViewId="0">
      <selection activeCell="E12" sqref="E12:H12"/>
    </sheetView>
  </sheetViews>
  <sheetFormatPr baseColWidth="10" defaultRowHeight="12.75"/>
  <cols>
    <col min="1" max="1" width="2.7109375" customWidth="1"/>
    <col min="2" max="2" width="4.85546875" customWidth="1"/>
    <col min="3" max="3" width="5.140625" customWidth="1"/>
    <col min="4" max="4" width="7.85546875" customWidth="1"/>
    <col min="5" max="5" width="6.7109375" customWidth="1"/>
    <col min="7" max="7" width="12.140625" customWidth="1"/>
    <col min="8" max="8" width="5.7109375" customWidth="1"/>
    <col min="9" max="9" width="7" customWidth="1"/>
    <col min="10" max="10" width="10.42578125" customWidth="1"/>
    <col min="11" max="11" width="2.7109375" customWidth="1"/>
    <col min="12" max="12" width="4.7109375" customWidth="1"/>
    <col min="13" max="13" width="7" customWidth="1"/>
    <col min="14" max="14" width="5.7109375" customWidth="1"/>
    <col min="15" max="15" width="2.7109375" customWidth="1"/>
    <col min="16" max="16" width="3.7109375" customWidth="1"/>
    <col min="17" max="17" width="4.5703125" customWidth="1"/>
    <col min="18" max="18" width="4.7109375" customWidth="1"/>
    <col min="19" max="19" width="2.7109375" customWidth="1"/>
    <col min="20" max="20" width="4.85546875" customWidth="1"/>
    <col min="21" max="31" width="4.7109375" customWidth="1"/>
    <col min="32" max="32" width="2.7109375" customWidth="1"/>
  </cols>
  <sheetData>
    <row r="1" spans="2:28" ht="17.25" customHeight="1" thickBot="1"/>
    <row r="2" spans="2:28" ht="21" customHeight="1">
      <c r="B2" s="2875" t="s">
        <v>714</v>
      </c>
      <c r="C2" s="2876"/>
      <c r="D2" s="2876"/>
      <c r="E2" s="2876"/>
      <c r="F2" s="2876"/>
      <c r="G2" s="2876"/>
      <c r="H2" s="2876"/>
      <c r="I2" s="2877"/>
    </row>
    <row r="3" spans="2:28" ht="30.75" customHeight="1" thickBot="1">
      <c r="B3" s="2878"/>
      <c r="C3" s="2879"/>
      <c r="D3" s="2879"/>
      <c r="E3" s="2879"/>
      <c r="F3" s="2879"/>
      <c r="G3" s="2879"/>
      <c r="H3" s="2879"/>
      <c r="I3" s="2880"/>
      <c r="J3" s="273"/>
    </row>
    <row r="4" spans="2:28" ht="13.5" customHeight="1">
      <c r="B4" s="482"/>
      <c r="C4" s="482"/>
      <c r="D4" s="482"/>
      <c r="E4" s="482"/>
      <c r="F4" s="482"/>
      <c r="G4" s="482"/>
      <c r="H4" s="482"/>
      <c r="I4" s="482"/>
      <c r="J4" s="273"/>
      <c r="T4" s="384"/>
    </row>
    <row r="5" spans="2:28" ht="13.5" customHeight="1">
      <c r="B5" s="482"/>
      <c r="C5" s="482"/>
      <c r="D5" s="482"/>
      <c r="E5" s="482"/>
      <c r="F5" s="482"/>
      <c r="G5" s="482"/>
      <c r="H5" s="482"/>
      <c r="I5" s="482"/>
      <c r="J5" s="273"/>
      <c r="K5" s="999" t="s">
        <v>1478</v>
      </c>
      <c r="M5" s="283"/>
      <c r="N5" s="283"/>
      <c r="O5" s="283"/>
      <c r="P5" s="283"/>
      <c r="Q5" s="283"/>
      <c r="R5" s="283"/>
      <c r="S5" s="283"/>
      <c r="T5" s="283"/>
      <c r="U5" s="283"/>
      <c r="V5" s="283"/>
      <c r="W5" s="283"/>
      <c r="X5" s="283"/>
      <c r="Y5" s="283"/>
    </row>
    <row r="6" spans="2:28" ht="13.5" customHeight="1">
      <c r="B6" s="482"/>
      <c r="C6" s="482"/>
      <c r="D6" s="482"/>
      <c r="E6" s="482"/>
      <c r="F6" s="482"/>
      <c r="G6" s="482"/>
      <c r="H6" s="482"/>
      <c r="I6" s="482"/>
      <c r="J6" s="273"/>
      <c r="M6" s="382">
        <f>GESTOR</f>
        <v>0</v>
      </c>
      <c r="N6" s="74"/>
      <c r="O6" s="275"/>
      <c r="P6" s="275"/>
      <c r="Q6" s="275"/>
      <c r="R6" s="275"/>
      <c r="S6" s="275"/>
      <c r="T6" s="275"/>
      <c r="U6" s="275"/>
      <c r="V6" s="275"/>
      <c r="W6" s="275"/>
      <c r="X6" s="275"/>
      <c r="Y6" s="275"/>
      <c r="Z6" s="275"/>
    </row>
    <row r="7" spans="2:28" ht="13.5" customHeight="1">
      <c r="B7" s="482"/>
      <c r="C7" s="482"/>
      <c r="D7" s="482"/>
      <c r="E7" s="482"/>
      <c r="F7" s="482"/>
      <c r="G7" s="482"/>
      <c r="H7" s="482"/>
      <c r="I7" s="482"/>
      <c r="K7" s="293" t="s">
        <v>1017</v>
      </c>
      <c r="M7" s="2873">
        <f>GR_GESTOR</f>
        <v>0</v>
      </c>
      <c r="N7" s="2873"/>
      <c r="O7" s="2873"/>
      <c r="P7" s="2873"/>
      <c r="Q7" s="2873"/>
      <c r="R7" s="2873"/>
      <c r="S7" s="74"/>
      <c r="T7" s="74"/>
      <c r="U7" s="275"/>
      <c r="V7" s="275"/>
      <c r="W7" s="275"/>
      <c r="X7" s="275"/>
      <c r="Y7" s="275"/>
      <c r="Z7" s="275"/>
    </row>
    <row r="8" spans="2:28" ht="13.5" customHeight="1">
      <c r="B8" s="383" t="s">
        <v>404</v>
      </c>
      <c r="C8" s="482"/>
      <c r="D8" s="482"/>
      <c r="E8" s="2873">
        <f>EXPEDIENTE</f>
        <v>0</v>
      </c>
      <c r="F8" s="2873"/>
      <c r="G8" s="482"/>
      <c r="H8" s="482"/>
      <c r="I8" s="482"/>
      <c r="L8" s="74"/>
      <c r="M8" s="74" t="str">
        <f>CPD</f>
        <v/>
      </c>
      <c r="O8" s="74"/>
      <c r="P8" s="74"/>
      <c r="Q8" s="74"/>
      <c r="R8" s="74"/>
      <c r="S8" s="74"/>
      <c r="T8" s="74"/>
      <c r="U8" s="74"/>
      <c r="V8" s="74"/>
      <c r="W8" s="74"/>
      <c r="X8" s="74"/>
      <c r="Y8" s="74"/>
      <c r="Z8" s="74"/>
      <c r="AA8" s="74"/>
      <c r="AB8" s="74"/>
    </row>
    <row r="9" spans="2:28" s="74" customFormat="1" ht="22.5" customHeight="1">
      <c r="B9" s="274"/>
      <c r="C9" s="274"/>
      <c r="D9" s="274"/>
      <c r="E9" s="274"/>
      <c r="F9" s="274"/>
      <c r="G9" s="274"/>
      <c r="H9" s="274"/>
      <c r="I9" s="274"/>
      <c r="J9" s="274"/>
      <c r="K9" s="274"/>
      <c r="L9" s="274"/>
      <c r="M9" s="274"/>
      <c r="N9" s="274"/>
      <c r="O9" s="274"/>
    </row>
    <row r="10" spans="2:28" s="74" customFormat="1" ht="16.5" customHeight="1">
      <c r="B10" s="2870" t="s">
        <v>1507</v>
      </c>
      <c r="C10" s="2871"/>
      <c r="D10" s="2871"/>
      <c r="E10" s="2871"/>
      <c r="F10" s="2871"/>
      <c r="G10" s="2871"/>
      <c r="H10" s="2871"/>
      <c r="I10" s="2871"/>
      <c r="J10" s="2871"/>
      <c r="K10" s="2871"/>
      <c r="L10" s="2871"/>
      <c r="M10" s="2871"/>
      <c r="N10" s="2871"/>
      <c r="O10" s="2871"/>
      <c r="P10" s="2871"/>
      <c r="Q10" s="2871"/>
      <c r="R10" s="2871"/>
      <c r="S10" s="2871"/>
      <c r="T10" s="2872"/>
    </row>
    <row r="11" spans="2:28" s="74" customFormat="1" ht="13.5" customHeight="1">
      <c r="B11" s="477"/>
      <c r="C11" s="481"/>
      <c r="D11" s="480"/>
      <c r="E11" s="480"/>
      <c r="F11" s="480"/>
      <c r="G11" s="479"/>
      <c r="H11" s="206"/>
      <c r="I11" s="206"/>
      <c r="J11" s="206"/>
      <c r="K11" s="206"/>
      <c r="L11" s="206"/>
      <c r="M11" s="206"/>
      <c r="N11" s="206"/>
      <c r="O11" s="206"/>
      <c r="P11" s="206"/>
      <c r="Q11" s="206"/>
      <c r="R11" s="206"/>
      <c r="S11" s="206"/>
      <c r="T11" s="243"/>
    </row>
    <row r="12" spans="2:28" s="74" customFormat="1" ht="13.5" customHeight="1">
      <c r="B12" s="115"/>
      <c r="C12" s="137" t="s">
        <v>682</v>
      </c>
      <c r="D12" s="137"/>
      <c r="E12" s="2665"/>
      <c r="F12" s="2665"/>
      <c r="G12" s="2665"/>
      <c r="H12" s="2665"/>
      <c r="I12" s="60" t="s">
        <v>713</v>
      </c>
      <c r="J12" s="1340"/>
      <c r="K12" s="137"/>
      <c r="L12" s="58"/>
      <c r="M12" s="60" t="s">
        <v>712</v>
      </c>
      <c r="N12" s="2670"/>
      <c r="O12" s="2670"/>
      <c r="P12" s="2670"/>
      <c r="Q12" s="2670"/>
      <c r="R12" s="2670"/>
      <c r="S12" s="2670"/>
      <c r="T12" s="478"/>
    </row>
    <row r="13" spans="2:28" s="74" customFormat="1" ht="13.5" customHeight="1">
      <c r="B13" s="115"/>
      <c r="C13" s="81"/>
      <c r="D13" s="81"/>
      <c r="E13" s="60"/>
      <c r="F13" s="60"/>
      <c r="G13" s="60"/>
      <c r="H13" s="60"/>
      <c r="I13" s="81"/>
      <c r="J13" s="81"/>
      <c r="K13" s="60"/>
      <c r="L13" s="60"/>
      <c r="M13" s="81"/>
      <c r="N13" s="81"/>
      <c r="O13" s="60"/>
      <c r="P13" s="60"/>
      <c r="Q13" s="60"/>
      <c r="R13" s="60"/>
      <c r="S13" s="60"/>
      <c r="T13" s="478"/>
    </row>
    <row r="14" spans="2:28" ht="13.5" customHeight="1">
      <c r="B14" s="115"/>
      <c r="C14" s="137" t="s">
        <v>589</v>
      </c>
      <c r="D14" s="137"/>
      <c r="E14" s="2665"/>
      <c r="F14" s="2665"/>
      <c r="G14" s="2665"/>
      <c r="H14" s="2665"/>
      <c r="I14" s="2665"/>
      <c r="J14" s="55"/>
      <c r="K14" s="60"/>
      <c r="L14" s="60"/>
      <c r="M14" s="60" t="s">
        <v>681</v>
      </c>
      <c r="N14" s="2665"/>
      <c r="O14" s="2665"/>
      <c r="P14" s="2665"/>
      <c r="Q14" s="2665"/>
      <c r="R14" s="2665"/>
      <c r="S14" s="2665"/>
      <c r="T14" s="209"/>
    </row>
    <row r="15" spans="2:28" ht="13.5" customHeight="1">
      <c r="B15" s="115"/>
      <c r="C15" s="137"/>
      <c r="D15" s="137"/>
      <c r="E15" s="60"/>
      <c r="F15" s="60"/>
      <c r="G15" s="60"/>
      <c r="H15" s="60"/>
      <c r="I15" s="60"/>
      <c r="J15" s="81"/>
      <c r="K15" s="81"/>
      <c r="L15" s="81"/>
      <c r="M15" s="81"/>
      <c r="N15" s="60"/>
      <c r="O15" s="60"/>
      <c r="P15" s="60"/>
      <c r="Q15" s="60"/>
      <c r="R15" s="60"/>
      <c r="S15" s="60"/>
      <c r="T15" s="209"/>
    </row>
    <row r="16" spans="2:28" ht="13.5" customHeight="1">
      <c r="B16" s="115"/>
      <c r="C16" s="137" t="s">
        <v>711</v>
      </c>
      <c r="D16" s="137"/>
      <c r="E16" s="137"/>
      <c r="F16" s="137"/>
      <c r="G16" s="2665"/>
      <c r="H16" s="2665"/>
      <c r="I16" s="2665"/>
      <c r="J16" s="137"/>
      <c r="K16" s="60"/>
      <c r="L16" s="55"/>
      <c r="M16" s="60" t="s">
        <v>710</v>
      </c>
      <c r="N16" s="1340"/>
      <c r="O16" s="60"/>
      <c r="P16" s="55"/>
      <c r="Q16" s="60"/>
      <c r="R16" s="60"/>
      <c r="S16" s="60"/>
      <c r="T16" s="209"/>
    </row>
    <row r="17" spans="2:32">
      <c r="B17" s="318"/>
      <c r="C17" s="113"/>
      <c r="D17" s="113"/>
      <c r="E17" s="113"/>
      <c r="F17" s="113"/>
      <c r="G17" s="113"/>
      <c r="H17" s="113"/>
      <c r="I17" s="113"/>
      <c r="J17" s="113"/>
      <c r="K17" s="113"/>
      <c r="L17" s="113"/>
      <c r="M17" s="113"/>
      <c r="N17" s="113"/>
      <c r="O17" s="113"/>
      <c r="P17" s="113"/>
      <c r="Q17" s="113"/>
      <c r="R17" s="113"/>
      <c r="S17" s="113"/>
      <c r="T17" s="213"/>
    </row>
    <row r="18" spans="2:32">
      <c r="B18" s="55"/>
      <c r="C18" s="55"/>
      <c r="D18" s="55"/>
      <c r="E18" s="55"/>
      <c r="F18" s="55"/>
      <c r="G18" s="55"/>
      <c r="H18" s="55"/>
      <c r="I18" s="55"/>
      <c r="J18" s="55"/>
      <c r="K18" s="55"/>
      <c r="L18" s="55"/>
      <c r="M18" s="55"/>
      <c r="N18" s="55"/>
      <c r="O18" s="55"/>
      <c r="P18" s="55"/>
      <c r="Q18" s="55"/>
      <c r="R18" s="55"/>
      <c r="S18" s="55"/>
      <c r="T18" s="55"/>
    </row>
    <row r="19" spans="2:32" ht="13.5" customHeight="1"/>
    <row r="20" spans="2:32" ht="16.5" customHeight="1">
      <c r="B20" s="2709" t="s">
        <v>391</v>
      </c>
      <c r="C20" s="2710"/>
      <c r="D20" s="2710"/>
      <c r="E20" s="2710"/>
      <c r="F20" s="2710"/>
      <c r="G20" s="2710"/>
      <c r="H20" s="2710"/>
      <c r="I20" s="2710"/>
      <c r="J20" s="2710"/>
      <c r="K20" s="2710"/>
      <c r="L20" s="2710"/>
      <c r="M20" s="2710"/>
      <c r="N20" s="2710"/>
      <c r="O20" s="2710"/>
      <c r="P20" s="2710"/>
      <c r="Q20" s="2710"/>
      <c r="R20" s="2710"/>
      <c r="S20" s="2710"/>
      <c r="T20" s="2711"/>
    </row>
    <row r="21" spans="2:32">
      <c r="B21" s="477"/>
      <c r="C21" s="206"/>
      <c r="D21" s="206"/>
      <c r="E21" s="206"/>
      <c r="F21" s="206"/>
      <c r="G21" s="206"/>
      <c r="H21" s="206"/>
      <c r="I21" s="206"/>
      <c r="J21" s="206"/>
      <c r="K21" s="206"/>
      <c r="L21" s="206"/>
      <c r="M21" s="206"/>
      <c r="N21" s="206"/>
      <c r="O21" s="206"/>
      <c r="P21" s="206"/>
      <c r="Q21" s="206"/>
      <c r="R21" s="206"/>
      <c r="S21" s="206"/>
      <c r="T21" s="243"/>
      <c r="U21" s="55"/>
      <c r="V21" s="55"/>
    </row>
    <row r="22" spans="2:32">
      <c r="B22" s="115"/>
      <c r="C22" s="2869" t="s">
        <v>709</v>
      </c>
      <c r="D22" s="2869"/>
      <c r="E22" s="2665"/>
      <c r="F22" s="2665"/>
      <c r="G22" s="2665"/>
      <c r="H22" s="2665"/>
      <c r="I22" s="2665"/>
      <c r="J22" s="2665"/>
      <c r="K22" s="2665"/>
      <c r="L22" s="2665"/>
      <c r="M22" s="2547" t="s">
        <v>708</v>
      </c>
      <c r="N22" s="2547"/>
      <c r="O22" s="2547"/>
      <c r="P22" s="2665"/>
      <c r="Q22" s="2665"/>
      <c r="R22" s="2665"/>
      <c r="S22" s="2665"/>
      <c r="T22" s="209"/>
      <c r="U22" s="55"/>
      <c r="V22" s="55"/>
    </row>
    <row r="23" spans="2:32">
      <c r="B23" s="115"/>
      <c r="C23" s="75"/>
      <c r="D23" s="75"/>
      <c r="E23" s="60"/>
      <c r="F23" s="60"/>
      <c r="G23" s="60"/>
      <c r="H23" s="60"/>
      <c r="I23" s="60"/>
      <c r="J23" s="60"/>
      <c r="K23" s="60"/>
      <c r="L23" s="60"/>
      <c r="M23" s="81"/>
      <c r="N23" s="81"/>
      <c r="O23" s="81"/>
      <c r="P23" s="60"/>
      <c r="Q23" s="60"/>
      <c r="R23" s="60"/>
      <c r="S23" s="60"/>
      <c r="T23" s="209"/>
      <c r="U23" s="55"/>
      <c r="V23" s="55"/>
    </row>
    <row r="24" spans="2:32">
      <c r="B24" s="115"/>
      <c r="C24" s="2869" t="s">
        <v>667</v>
      </c>
      <c r="D24" s="2869"/>
      <c r="E24" s="2665"/>
      <c r="F24" s="2665"/>
      <c r="G24" s="137"/>
      <c r="H24" s="137" t="s">
        <v>707</v>
      </c>
      <c r="I24" s="137"/>
      <c r="J24" s="1339"/>
      <c r="K24" s="1341"/>
      <c r="L24" s="2547" t="s">
        <v>706</v>
      </c>
      <c r="M24" s="2547"/>
      <c r="N24" s="2547"/>
      <c r="O24" s="2547"/>
      <c r="P24" s="2665"/>
      <c r="Q24" s="2665"/>
      <c r="R24" s="2665"/>
      <c r="S24" s="137"/>
      <c r="T24" s="209"/>
      <c r="U24" s="55"/>
      <c r="V24" s="55"/>
    </row>
    <row r="25" spans="2:32">
      <c r="B25" s="115"/>
      <c r="C25" s="75"/>
      <c r="D25" s="75"/>
      <c r="E25" s="60"/>
      <c r="F25" s="60"/>
      <c r="G25" s="60"/>
      <c r="H25" s="137"/>
      <c r="I25" s="137"/>
      <c r="J25" s="81"/>
      <c r="K25" s="81"/>
      <c r="L25" s="137"/>
      <c r="M25" s="137"/>
      <c r="N25" s="137"/>
      <c r="O25" s="137"/>
      <c r="P25" s="60"/>
      <c r="Q25" s="75"/>
      <c r="R25" s="75"/>
      <c r="S25" s="75"/>
      <c r="T25" s="209"/>
      <c r="U25" s="55"/>
      <c r="V25" s="55"/>
    </row>
    <row r="26" spans="2:32">
      <c r="B26" s="476"/>
      <c r="C26" s="2869" t="s">
        <v>705</v>
      </c>
      <c r="D26" s="2869"/>
      <c r="E26" s="2665"/>
      <c r="F26" s="2665"/>
      <c r="G26" s="2665"/>
      <c r="H26" s="137" t="s">
        <v>704</v>
      </c>
      <c r="I26" s="137"/>
      <c r="J26" s="137"/>
      <c r="K26" s="137"/>
      <c r="L26" s="137"/>
      <c r="M26" s="2665"/>
      <c r="N26" s="2665"/>
      <c r="O26" s="2665"/>
      <c r="P26" s="2665"/>
      <c r="Q26" s="137"/>
      <c r="R26" s="75"/>
      <c r="S26" s="80"/>
      <c r="T26" s="475"/>
      <c r="U26" s="55"/>
      <c r="V26" s="55"/>
    </row>
    <row r="27" spans="2:32">
      <c r="B27" s="476"/>
      <c r="C27" s="75"/>
      <c r="D27" s="75"/>
      <c r="E27" s="60"/>
      <c r="F27" s="60"/>
      <c r="G27" s="60"/>
      <c r="H27" s="75"/>
      <c r="I27" s="75"/>
      <c r="J27" s="75"/>
      <c r="K27" s="75"/>
      <c r="L27" s="60"/>
      <c r="M27" s="60"/>
      <c r="N27" s="60"/>
      <c r="O27" s="60"/>
      <c r="P27" s="80"/>
      <c r="Q27" s="80"/>
      <c r="R27" s="80"/>
      <c r="S27" s="80"/>
      <c r="T27" s="475"/>
      <c r="U27" s="55"/>
      <c r="V27" s="55"/>
    </row>
    <row r="28" spans="2:32">
      <c r="B28" s="115"/>
      <c r="C28" s="55"/>
      <c r="D28" s="55"/>
      <c r="E28" s="55"/>
      <c r="F28" s="55"/>
      <c r="G28" s="55"/>
      <c r="H28" s="55"/>
      <c r="I28" s="55"/>
      <c r="J28" s="55"/>
      <c r="K28" s="55"/>
      <c r="L28" s="55"/>
      <c r="M28" s="55"/>
      <c r="N28" s="55"/>
      <c r="O28" s="55"/>
      <c r="P28" s="55"/>
      <c r="Q28" s="55"/>
      <c r="R28" s="55"/>
      <c r="S28" s="55"/>
      <c r="T28" s="209"/>
    </row>
    <row r="29" spans="2:32" ht="14.25" customHeight="1">
      <c r="B29" s="115"/>
      <c r="C29" s="55"/>
      <c r="D29" s="865" t="s">
        <v>703</v>
      </c>
      <c r="E29" s="2666" t="s">
        <v>702</v>
      </c>
      <c r="F29" s="2666"/>
      <c r="G29" s="2652"/>
      <c r="H29" s="78"/>
      <c r="I29" s="471"/>
      <c r="J29" s="865" t="s">
        <v>701</v>
      </c>
      <c r="K29" s="843" t="s">
        <v>700</v>
      </c>
      <c r="L29" s="843"/>
      <c r="M29" s="843"/>
      <c r="N29" s="843"/>
      <c r="O29" s="843"/>
      <c r="P29" s="843"/>
      <c r="Q29" s="843"/>
      <c r="R29" s="843"/>
      <c r="S29" s="896"/>
      <c r="T29" s="209"/>
      <c r="V29" s="78"/>
      <c r="W29" s="78"/>
      <c r="X29" s="78"/>
      <c r="Y29" s="78"/>
      <c r="Z29" s="78"/>
      <c r="AA29" s="78"/>
      <c r="AB29" s="78"/>
      <c r="AC29" s="78"/>
      <c r="AD29" s="78"/>
      <c r="AE29" s="78"/>
      <c r="AF29" s="78"/>
    </row>
    <row r="30" spans="2:32">
      <c r="B30" s="115"/>
      <c r="C30" s="55"/>
      <c r="D30" s="865">
        <v>20</v>
      </c>
      <c r="E30" s="2881" t="s">
        <v>699</v>
      </c>
      <c r="F30" s="2882"/>
      <c r="G30" s="895"/>
      <c r="H30" s="78"/>
      <c r="I30" s="471"/>
      <c r="J30" s="874">
        <v>4</v>
      </c>
      <c r="K30" s="237" t="s">
        <v>698</v>
      </c>
      <c r="L30" s="474"/>
      <c r="M30" s="474"/>
      <c r="N30" s="474"/>
      <c r="O30" s="474"/>
      <c r="P30" s="474"/>
      <c r="Q30" s="474"/>
      <c r="R30" s="474"/>
      <c r="S30" s="834"/>
      <c r="T30" s="209"/>
      <c r="V30" s="78"/>
      <c r="W30" s="78"/>
      <c r="X30" s="78"/>
      <c r="Y30" s="78"/>
      <c r="Z30" s="78"/>
      <c r="AA30" s="78"/>
      <c r="AB30" s="78"/>
      <c r="AC30" s="78"/>
      <c r="AD30" s="78"/>
      <c r="AE30" s="78"/>
      <c r="AF30" s="78"/>
    </row>
    <row r="31" spans="2:32">
      <c r="B31" s="115"/>
      <c r="C31" s="55"/>
      <c r="D31" s="55"/>
      <c r="E31" s="55"/>
      <c r="F31" s="55"/>
      <c r="G31" s="55"/>
      <c r="H31" s="78"/>
      <c r="I31" s="471"/>
      <c r="J31" s="865">
        <v>5</v>
      </c>
      <c r="K31" s="473" t="s">
        <v>697</v>
      </c>
      <c r="L31" s="472"/>
      <c r="M31" s="472"/>
      <c r="N31" s="472"/>
      <c r="O31" s="472"/>
      <c r="P31" s="472"/>
      <c r="Q31" s="472"/>
      <c r="R31" s="472"/>
      <c r="S31" s="834"/>
      <c r="T31" s="209"/>
      <c r="V31" s="78"/>
      <c r="W31" s="78"/>
      <c r="X31" s="78"/>
      <c r="Y31" s="78"/>
      <c r="Z31" s="78"/>
      <c r="AA31" s="78"/>
      <c r="AB31" s="78"/>
      <c r="AC31" s="78"/>
      <c r="AD31" s="78"/>
      <c r="AE31" s="78"/>
      <c r="AF31" s="78"/>
    </row>
    <row r="32" spans="2:32">
      <c r="B32" s="115"/>
      <c r="C32" s="55"/>
      <c r="D32" s="78"/>
      <c r="E32" s="78"/>
      <c r="F32" s="78"/>
      <c r="G32" s="78"/>
      <c r="H32" s="78"/>
      <c r="I32" s="471"/>
      <c r="J32" s="865">
        <v>7</v>
      </c>
      <c r="K32" s="473" t="s">
        <v>696</v>
      </c>
      <c r="L32" s="472"/>
      <c r="M32" s="472"/>
      <c r="N32" s="472"/>
      <c r="O32" s="472"/>
      <c r="P32" s="472"/>
      <c r="Q32" s="472"/>
      <c r="R32" s="472"/>
      <c r="S32" s="834"/>
      <c r="T32" s="209"/>
      <c r="V32" s="78"/>
      <c r="W32" s="78"/>
      <c r="X32" s="78"/>
      <c r="Y32" s="78"/>
      <c r="Z32" s="78"/>
      <c r="AA32" s="78"/>
      <c r="AB32" s="78"/>
      <c r="AC32" s="78"/>
      <c r="AD32" s="78"/>
      <c r="AE32" s="78"/>
      <c r="AF32" s="78"/>
    </row>
    <row r="33" spans="1:32">
      <c r="B33" s="115"/>
      <c r="C33" s="78"/>
      <c r="D33" s="78"/>
      <c r="E33" s="78"/>
      <c r="F33" s="78"/>
      <c r="G33" s="78"/>
      <c r="H33" s="78"/>
      <c r="I33" s="471"/>
      <c r="J33" s="865">
        <v>12</v>
      </c>
      <c r="K33" s="473" t="s">
        <v>695</v>
      </c>
      <c r="L33" s="472"/>
      <c r="M33" s="472"/>
      <c r="N33" s="472"/>
      <c r="O33" s="472"/>
      <c r="P33" s="472"/>
      <c r="Q33" s="472"/>
      <c r="R33" s="472"/>
      <c r="S33" s="834"/>
      <c r="T33" s="209"/>
      <c r="V33" s="78"/>
      <c r="W33" s="78"/>
      <c r="X33" s="78"/>
      <c r="Y33" s="78"/>
      <c r="Z33" s="78"/>
      <c r="AA33" s="78"/>
      <c r="AB33" s="78"/>
      <c r="AC33" s="78"/>
      <c r="AD33" s="78"/>
      <c r="AE33" s="78"/>
      <c r="AF33" s="78"/>
    </row>
    <row r="34" spans="1:32">
      <c r="B34" s="115"/>
      <c r="C34" s="78"/>
      <c r="D34" s="78"/>
      <c r="E34" s="78"/>
      <c r="F34" s="78"/>
      <c r="G34" s="78"/>
      <c r="H34" s="55"/>
      <c r="I34" s="471"/>
      <c r="J34" s="865">
        <v>13</v>
      </c>
      <c r="K34" s="470" t="s">
        <v>694</v>
      </c>
      <c r="L34" s="218"/>
      <c r="M34" s="218"/>
      <c r="N34" s="218"/>
      <c r="O34" s="218"/>
      <c r="P34" s="218"/>
      <c r="Q34" s="218"/>
      <c r="R34" s="218"/>
      <c r="S34" s="834"/>
      <c r="T34" s="209"/>
      <c r="V34" s="78"/>
      <c r="W34" s="78"/>
      <c r="X34" s="78"/>
      <c r="Y34" s="78"/>
      <c r="Z34" s="78"/>
      <c r="AA34" s="78"/>
      <c r="AB34" s="78"/>
      <c r="AC34" s="78"/>
      <c r="AD34" s="78"/>
      <c r="AE34" s="78"/>
      <c r="AF34" s="78"/>
    </row>
    <row r="35" spans="1:32">
      <c r="A35" s="55"/>
      <c r="B35" s="318"/>
      <c r="C35" s="113"/>
      <c r="D35" s="113"/>
      <c r="E35" s="469"/>
      <c r="F35" s="469"/>
      <c r="G35" s="469"/>
      <c r="H35" s="113"/>
      <c r="I35" s="237"/>
      <c r="J35" s="113"/>
      <c r="K35" s="469"/>
      <c r="L35" s="469"/>
      <c r="M35" s="469"/>
      <c r="N35" s="469"/>
      <c r="O35" s="469"/>
      <c r="P35" s="469"/>
      <c r="Q35" s="469"/>
      <c r="R35" s="469"/>
      <c r="S35" s="469"/>
      <c r="T35" s="213"/>
      <c r="U35" s="55"/>
    </row>
    <row r="36" spans="1:32" ht="26.25" customHeight="1">
      <c r="B36" s="55"/>
      <c r="C36" s="55"/>
    </row>
    <row r="37" spans="1:32" ht="16.5" customHeight="1"/>
    <row r="38" spans="1:32">
      <c r="U38" s="55"/>
      <c r="V38" s="55"/>
    </row>
    <row r="39" spans="1:32">
      <c r="U39" s="55"/>
      <c r="V39" s="55"/>
    </row>
    <row r="40" spans="1:32">
      <c r="U40" s="55"/>
      <c r="V40" s="55"/>
    </row>
    <row r="41" spans="1:32">
      <c r="U41" s="55"/>
      <c r="V41" s="55"/>
    </row>
    <row r="42" spans="1:32">
      <c r="U42" s="55"/>
      <c r="V42" s="55"/>
    </row>
    <row r="43" spans="1:32">
      <c r="U43" s="55"/>
      <c r="V43" s="55"/>
    </row>
    <row r="44" spans="1:32">
      <c r="U44" s="55"/>
      <c r="V44" s="55"/>
    </row>
    <row r="46" spans="1:32">
      <c r="V46" s="78"/>
      <c r="W46" s="78"/>
      <c r="X46" s="78"/>
      <c r="Y46" s="78"/>
      <c r="Z46" s="78"/>
      <c r="AA46" s="78"/>
      <c r="AB46" s="78"/>
      <c r="AC46" s="78"/>
      <c r="AD46" s="78"/>
      <c r="AE46" s="78"/>
      <c r="AF46" s="78"/>
    </row>
    <row r="47" spans="1:32">
      <c r="V47" s="78"/>
      <c r="W47" s="78"/>
      <c r="X47" s="78"/>
      <c r="Y47" s="78"/>
      <c r="Z47" s="78"/>
      <c r="AA47" s="78"/>
      <c r="AB47" s="78"/>
      <c r="AC47" s="78"/>
      <c r="AD47" s="78"/>
      <c r="AE47" s="78"/>
      <c r="AF47" s="78"/>
    </row>
    <row r="48" spans="1:32">
      <c r="V48" s="78"/>
      <c r="W48" s="78"/>
      <c r="X48" s="78"/>
      <c r="Y48" s="78"/>
      <c r="Z48" s="78"/>
      <c r="AA48" s="78"/>
      <c r="AB48" s="78"/>
      <c r="AC48" s="78"/>
      <c r="AD48" s="78"/>
      <c r="AE48" s="78"/>
      <c r="AF48" s="78"/>
    </row>
    <row r="49" spans="1:32">
      <c r="V49" s="78"/>
      <c r="W49" s="78"/>
      <c r="X49" s="78"/>
      <c r="Y49" s="78"/>
      <c r="Z49" s="78"/>
      <c r="AA49" s="78"/>
      <c r="AB49" s="78"/>
      <c r="AC49" s="78"/>
      <c r="AD49" s="78"/>
      <c r="AE49" s="78"/>
      <c r="AF49" s="78"/>
    </row>
    <row r="50" spans="1:32">
      <c r="V50" s="78"/>
      <c r="W50" s="78"/>
      <c r="X50" s="78"/>
      <c r="Y50" s="78"/>
      <c r="Z50" s="78"/>
      <c r="AA50" s="78"/>
      <c r="AB50" s="78"/>
      <c r="AC50" s="78"/>
      <c r="AD50" s="78"/>
      <c r="AE50" s="78"/>
      <c r="AF50" s="78"/>
    </row>
    <row r="51" spans="1:32">
      <c r="V51" s="78"/>
      <c r="W51" s="78"/>
      <c r="X51" s="78"/>
      <c r="Y51" s="78"/>
      <c r="Z51" s="78"/>
      <c r="AA51" s="78"/>
      <c r="AB51" s="78"/>
      <c r="AC51" s="78"/>
      <c r="AD51" s="78"/>
      <c r="AE51" s="78"/>
      <c r="AF51" s="78"/>
    </row>
    <row r="52" spans="1:32">
      <c r="A52" s="55"/>
      <c r="U52" s="55"/>
    </row>
    <row r="53" spans="1:32">
      <c r="A53" s="55"/>
      <c r="B53" s="55"/>
      <c r="C53" s="55"/>
      <c r="D53" s="55"/>
      <c r="E53" s="78"/>
      <c r="F53" s="78"/>
      <c r="G53" s="78"/>
      <c r="H53" s="55"/>
      <c r="I53" s="238"/>
      <c r="J53" s="55"/>
      <c r="K53" s="78"/>
      <c r="L53" s="78"/>
      <c r="M53" s="78"/>
      <c r="N53" s="78"/>
      <c r="O53" s="78"/>
      <c r="P53" s="78"/>
      <c r="Q53" s="78"/>
      <c r="R53" s="78"/>
      <c r="S53" s="78"/>
      <c r="T53" s="55"/>
      <c r="U53" s="55"/>
    </row>
    <row r="54" spans="1:32">
      <c r="J54" s="55" t="s">
        <v>340</v>
      </c>
      <c r="K54" s="2670"/>
      <c r="L54" s="2670"/>
      <c r="M54" s="2670"/>
      <c r="N54" s="2670"/>
      <c r="O54" s="2670"/>
      <c r="P54" s="2670"/>
      <c r="Q54" s="2670"/>
      <c r="R54" s="2670"/>
      <c r="S54" s="2670"/>
      <c r="T54" s="2670"/>
      <c r="U54" s="1344"/>
    </row>
    <row r="55" spans="1:32" ht="27.75" customHeight="1">
      <c r="L55" s="55"/>
      <c r="M55" s="55"/>
      <c r="N55" s="55"/>
      <c r="O55" s="55"/>
      <c r="P55" s="55"/>
      <c r="Q55" s="55"/>
      <c r="R55" s="55"/>
    </row>
    <row r="56" spans="1:32">
      <c r="L56" s="55"/>
      <c r="M56" s="55" t="s">
        <v>339</v>
      </c>
      <c r="N56" s="55"/>
      <c r="P56" s="55"/>
      <c r="Q56" s="2246"/>
      <c r="R56" s="2246"/>
      <c r="S56" s="2246"/>
      <c r="T56" s="2246"/>
    </row>
    <row r="57" spans="1:32">
      <c r="B57" s="459" t="s">
        <v>693</v>
      </c>
      <c r="C57" s="468"/>
      <c r="D57" s="468"/>
      <c r="E57" s="468"/>
      <c r="F57" s="119"/>
      <c r="G57" s="467"/>
      <c r="H57" s="466"/>
      <c r="I57" s="465"/>
      <c r="J57" s="464"/>
      <c r="K57" s="464"/>
      <c r="L57" s="55"/>
      <c r="M57" s="55"/>
      <c r="N57" s="55"/>
      <c r="P57" s="55"/>
      <c r="Q57" s="55"/>
      <c r="R57" s="55"/>
    </row>
    <row r="58" spans="1:32">
      <c r="B58" s="468"/>
      <c r="C58" s="468"/>
      <c r="D58" s="468"/>
      <c r="E58" s="468"/>
      <c r="F58" s="119"/>
      <c r="G58" s="467"/>
      <c r="H58" s="466"/>
      <c r="I58" s="465"/>
      <c r="J58" s="464"/>
      <c r="K58" s="464"/>
      <c r="L58" s="55"/>
      <c r="M58" s="55" t="s">
        <v>338</v>
      </c>
      <c r="N58" s="55"/>
      <c r="O58" s="2874"/>
      <c r="P58" s="2874"/>
      <c r="Q58" s="2874"/>
      <c r="R58" s="2874"/>
      <c r="S58" s="2874"/>
      <c r="T58" s="2874"/>
      <c r="U58" s="1344"/>
    </row>
    <row r="59" spans="1:32">
      <c r="B59" s="463" t="s">
        <v>692</v>
      </c>
      <c r="C59" s="462" t="s">
        <v>691</v>
      </c>
      <c r="D59" s="462"/>
      <c r="E59" s="462"/>
      <c r="F59" s="462"/>
      <c r="G59" s="462"/>
      <c r="H59" s="462"/>
      <c r="I59" s="462"/>
      <c r="J59" s="462"/>
      <c r="K59" s="462"/>
    </row>
    <row r="60" spans="1:32">
      <c r="B60" s="459"/>
      <c r="C60" s="375"/>
      <c r="D60" s="461"/>
      <c r="E60" s="461" t="s">
        <v>690</v>
      </c>
      <c r="F60" s="461"/>
      <c r="G60" s="461"/>
      <c r="H60" s="461"/>
      <c r="I60" s="461"/>
      <c r="J60" s="461"/>
      <c r="K60" s="461"/>
    </row>
    <row r="61" spans="1:32">
      <c r="B61" s="375"/>
      <c r="C61" s="458" t="s">
        <v>689</v>
      </c>
      <c r="D61" s="458"/>
      <c r="E61" s="458"/>
      <c r="F61" s="458"/>
      <c r="G61" s="458"/>
      <c r="H61" s="458"/>
      <c r="I61" s="458"/>
      <c r="J61" s="458"/>
      <c r="K61" s="458"/>
    </row>
    <row r="62" spans="1:32">
      <c r="B62" s="375"/>
      <c r="C62" s="458"/>
      <c r="D62" s="460" t="s">
        <v>685</v>
      </c>
      <c r="E62" s="376" t="s">
        <v>688</v>
      </c>
      <c r="F62" s="458"/>
      <c r="G62" s="458"/>
      <c r="H62" s="458"/>
      <c r="I62" s="458"/>
      <c r="J62" s="458"/>
      <c r="K62" s="458"/>
    </row>
    <row r="63" spans="1:32">
      <c r="B63" s="375"/>
      <c r="C63" s="458" t="s">
        <v>687</v>
      </c>
      <c r="D63" s="458"/>
      <c r="E63" s="458"/>
      <c r="F63" s="458"/>
      <c r="G63" s="458"/>
      <c r="H63" s="458"/>
      <c r="I63" s="458"/>
      <c r="J63" s="458"/>
      <c r="K63" s="458"/>
    </row>
    <row r="64" spans="1:32">
      <c r="B64" s="375"/>
      <c r="C64" s="458"/>
      <c r="D64" s="460" t="s">
        <v>685</v>
      </c>
      <c r="E64" s="376" t="s">
        <v>686</v>
      </c>
      <c r="F64" s="376"/>
      <c r="G64" s="376"/>
      <c r="H64" s="376"/>
      <c r="I64" s="458"/>
      <c r="J64" s="458"/>
      <c r="K64" s="458"/>
    </row>
    <row r="65" spans="2:11">
      <c r="B65" s="375"/>
      <c r="C65" s="458"/>
      <c r="D65" s="460" t="s">
        <v>685</v>
      </c>
      <c r="E65" s="459" t="s">
        <v>684</v>
      </c>
      <c r="F65" s="458"/>
      <c r="G65" s="458"/>
      <c r="H65" s="458"/>
      <c r="I65" s="458"/>
      <c r="J65" s="458"/>
      <c r="K65" s="458"/>
    </row>
  </sheetData>
  <sheetProtection sheet="1" objects="1" scenarios="1" selectLockedCells="1"/>
  <mergeCells count="26">
    <mergeCell ref="M7:R7"/>
    <mergeCell ref="K54:T54"/>
    <mergeCell ref="O58:T58"/>
    <mergeCell ref="Q56:T56"/>
    <mergeCell ref="B2:I3"/>
    <mergeCell ref="E8:F8"/>
    <mergeCell ref="P22:S22"/>
    <mergeCell ref="C24:D24"/>
    <mergeCell ref="E14:I14"/>
    <mergeCell ref="C22:D22"/>
    <mergeCell ref="E12:H12"/>
    <mergeCell ref="E29:G29"/>
    <mergeCell ref="E30:F30"/>
    <mergeCell ref="M22:O22"/>
    <mergeCell ref="M26:P26"/>
    <mergeCell ref="L24:O24"/>
    <mergeCell ref="E22:L22"/>
    <mergeCell ref="C26:D26"/>
    <mergeCell ref="E26:G26"/>
    <mergeCell ref="B10:T10"/>
    <mergeCell ref="B20:T20"/>
    <mergeCell ref="G16:I16"/>
    <mergeCell ref="N14:S14"/>
    <mergeCell ref="N12:S12"/>
    <mergeCell ref="E24:F24"/>
    <mergeCell ref="P24:R24"/>
  </mergeCells>
  <pageMargins left="0.39370078740157483" right="0.43307086614173229" top="0.39370078740157483" bottom="0.47244094488188981" header="0" footer="0"/>
  <pageSetup paperSize="9" scale="62" orientation="portrait" r:id="rId1"/>
  <headerFooter alignWithMargins="0">
    <oddFooter>&amp;C&amp;1#&amp;"Calibri"&amp;12&amp;K008000Internal Use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5"/>
  <dimension ref="B1:BM98"/>
  <sheetViews>
    <sheetView showGridLines="0" showRowColHeaders="0" view="pageBreakPreview" topLeftCell="A34" zoomScale="120" zoomScaleNormal="100" zoomScaleSheetLayoutView="120" workbookViewId="0">
      <pane xSplit="42" topLeftCell="BQ1" activePane="topRight" state="frozen"/>
      <selection activeCell="F14" sqref="F14"/>
      <selection pane="topRight" activeCell="E6" sqref="E6:K6"/>
    </sheetView>
  </sheetViews>
  <sheetFormatPr baseColWidth="10" defaultColWidth="11.42578125" defaultRowHeight="12.75"/>
  <cols>
    <col min="1" max="70" width="2.42578125" style="178" customWidth="1"/>
    <col min="71" max="16384" width="11.42578125" style="178"/>
  </cols>
  <sheetData>
    <row r="1" spans="2:41">
      <c r="B1" s="443"/>
    </row>
    <row r="2" spans="2:41" ht="20.25">
      <c r="B2" s="2700" t="s">
        <v>683</v>
      </c>
      <c r="C2" s="2701"/>
      <c r="D2" s="2701"/>
      <c r="E2" s="2701"/>
      <c r="F2" s="2701"/>
      <c r="G2" s="2701"/>
      <c r="H2" s="2701"/>
      <c r="I2" s="2701"/>
      <c r="J2" s="2701"/>
      <c r="K2" s="2701"/>
      <c r="L2" s="2701"/>
      <c r="M2" s="2701"/>
      <c r="N2" s="2701"/>
      <c r="O2" s="2701"/>
      <c r="P2" s="2701"/>
      <c r="Q2" s="2701"/>
      <c r="R2" s="2701"/>
      <c r="S2" s="2701"/>
      <c r="T2" s="2701"/>
      <c r="U2" s="2702"/>
      <c r="V2" s="457"/>
    </row>
    <row r="3" spans="2:41">
      <c r="B3" s="2703"/>
      <c r="C3" s="2704"/>
      <c r="D3" s="2704"/>
      <c r="E3" s="2704"/>
      <c r="F3" s="2704"/>
      <c r="G3" s="2704"/>
      <c r="H3" s="2704"/>
      <c r="I3" s="2704"/>
      <c r="J3" s="2704"/>
      <c r="K3" s="2704"/>
      <c r="L3" s="2704"/>
      <c r="M3" s="2704"/>
      <c r="N3" s="2704"/>
      <c r="O3" s="2704"/>
      <c r="P3" s="2704"/>
      <c r="Q3" s="2704"/>
      <c r="R3" s="2704"/>
      <c r="S3" s="2704"/>
      <c r="T3" s="2704"/>
      <c r="U3" s="2705"/>
    </row>
    <row r="4" spans="2:41" ht="12.75" customHeight="1">
      <c r="B4" s="2706"/>
      <c r="C4" s="2707"/>
      <c r="D4" s="2707"/>
      <c r="E4" s="2707"/>
      <c r="F4" s="2707"/>
      <c r="G4" s="2707"/>
      <c r="H4" s="2707"/>
      <c r="I4" s="2707"/>
      <c r="J4" s="2707"/>
      <c r="K4" s="2707"/>
      <c r="L4" s="2707"/>
      <c r="M4" s="2707"/>
      <c r="N4" s="2707"/>
      <c r="O4" s="2707"/>
      <c r="P4" s="2707"/>
      <c r="Q4" s="2707"/>
      <c r="R4" s="2707"/>
      <c r="S4" s="2707"/>
      <c r="T4" s="2707"/>
      <c r="U4" s="2708"/>
      <c r="Y4" s="999" t="s">
        <v>1478</v>
      </c>
      <c r="Z4"/>
      <c r="AA4" s="283"/>
      <c r="AB4" s="283"/>
      <c r="AC4" s="283"/>
      <c r="AD4" s="283"/>
      <c r="AE4" s="283"/>
      <c r="AF4" s="283"/>
      <c r="AG4" s="283"/>
      <c r="AH4" s="283"/>
      <c r="AO4" s="384"/>
    </row>
    <row r="5" spans="2:41" ht="12.75" customHeight="1">
      <c r="B5" s="456"/>
      <c r="C5" s="456"/>
      <c r="D5" s="456"/>
      <c r="E5" s="456"/>
      <c r="F5" s="456"/>
      <c r="G5" s="456"/>
      <c r="H5" s="456"/>
      <c r="I5" s="456"/>
      <c r="J5" s="456"/>
      <c r="K5" s="456"/>
      <c r="L5" s="456"/>
      <c r="M5" s="456"/>
      <c r="N5" s="456"/>
      <c r="O5" s="456"/>
      <c r="P5" s="456"/>
      <c r="Q5" s="456"/>
      <c r="R5" s="456"/>
      <c r="S5" s="456"/>
      <c r="T5" s="456"/>
      <c r="U5" s="456"/>
      <c r="V5" s="456"/>
      <c r="Z5"/>
      <c r="AB5" s="382"/>
      <c r="AC5" s="74"/>
      <c r="AD5" s="275"/>
      <c r="AE5" s="275"/>
      <c r="AF5" s="275"/>
      <c r="AG5" s="275"/>
      <c r="AH5" s="275"/>
      <c r="AI5" s="790"/>
      <c r="AJ5" s="790"/>
      <c r="AK5" s="790"/>
      <c r="AL5" s="790"/>
      <c r="AM5" s="790"/>
      <c r="AN5" s="790"/>
      <c r="AO5" s="1003"/>
    </row>
    <row r="6" spans="2:41" ht="12.75" customHeight="1">
      <c r="B6" s="281" t="s">
        <v>405</v>
      </c>
      <c r="C6" s="280"/>
      <c r="D6" s="280"/>
      <c r="E6" s="2557"/>
      <c r="F6" s="2557"/>
      <c r="G6" s="2557"/>
      <c r="H6" s="2557"/>
      <c r="I6" s="2557"/>
      <c r="J6" s="2557"/>
      <c r="K6" s="2557"/>
      <c r="Y6" s="293" t="s">
        <v>1017</v>
      </c>
      <c r="Z6"/>
      <c r="AB6" s="2873"/>
      <c r="AC6" s="2873"/>
      <c r="AD6" s="2873"/>
      <c r="AE6" s="2873"/>
      <c r="AF6" s="2873"/>
      <c r="AG6" s="2873"/>
      <c r="AH6" s="2873"/>
      <c r="AI6" s="2873"/>
      <c r="AJ6" s="2873"/>
      <c r="AK6" s="2873"/>
      <c r="AL6" s="790"/>
      <c r="AM6" s="790"/>
      <c r="AN6" s="790"/>
      <c r="AO6" s="790"/>
    </row>
    <row r="7" spans="2:41" ht="12.75" customHeight="1">
      <c r="Y7"/>
      <c r="Z7" s="74"/>
      <c r="AA7" s="74" t="str">
        <f>CPD</f>
        <v/>
      </c>
      <c r="AB7" s="74"/>
      <c r="AC7" s="74"/>
      <c r="AD7" s="74"/>
      <c r="AE7" s="74"/>
      <c r="AF7" s="74"/>
      <c r="AG7" s="74"/>
      <c r="AH7" s="74"/>
      <c r="AI7" s="790"/>
      <c r="AJ7" s="1004"/>
      <c r="AK7" s="1004"/>
      <c r="AL7" s="1004"/>
      <c r="AM7" s="1004"/>
      <c r="AN7" s="1004"/>
      <c r="AO7" s="1004"/>
    </row>
    <row r="8" spans="2:41" customFormat="1" ht="13.5" customHeight="1">
      <c r="B8" s="383" t="s">
        <v>404</v>
      </c>
      <c r="C8" s="482"/>
      <c r="D8" s="482"/>
      <c r="E8" s="178"/>
      <c r="F8" s="178"/>
      <c r="G8" s="482"/>
      <c r="H8" s="178"/>
      <c r="I8" s="178"/>
      <c r="J8" s="2873">
        <f>'Identificación del expediente'!F10</f>
        <v>0</v>
      </c>
      <c r="K8" s="2873"/>
      <c r="L8" s="2873"/>
      <c r="M8" s="2873"/>
      <c r="N8" s="2873"/>
      <c r="O8" s="2873"/>
      <c r="P8" s="2873"/>
      <c r="Q8" s="2873"/>
      <c r="R8" s="178"/>
      <c r="S8" s="178"/>
      <c r="T8" s="178"/>
      <c r="Y8" s="178"/>
      <c r="Z8" s="178"/>
      <c r="AA8" s="178"/>
      <c r="AB8" s="178"/>
      <c r="AC8" s="178"/>
      <c r="AD8" s="178"/>
      <c r="AE8" s="178"/>
      <c r="AF8" s="178"/>
      <c r="AG8" s="178"/>
      <c r="AH8" s="178"/>
      <c r="AI8" s="178"/>
      <c r="AJ8" s="178"/>
      <c r="AK8" s="178"/>
      <c r="AL8" s="178"/>
      <c r="AM8" s="178"/>
      <c r="AN8" s="178"/>
      <c r="AO8" s="178"/>
    </row>
    <row r="9" spans="2:41" ht="6" customHeight="1">
      <c r="B9" s="383"/>
      <c r="J9" s="455"/>
      <c r="K9" s="455"/>
      <c r="L9" s="455"/>
      <c r="M9" s="455"/>
      <c r="N9" s="455"/>
      <c r="O9" s="280"/>
      <c r="P9" s="280"/>
      <c r="Q9" s="280"/>
      <c r="R9" s="280"/>
      <c r="S9" s="280"/>
      <c r="T9" s="280"/>
      <c r="U9" s="280"/>
      <c r="V9" s="280"/>
      <c r="W9" s="280"/>
      <c r="X9" s="281"/>
      <c r="Y9" s="280"/>
      <c r="Z9" s="280"/>
      <c r="AA9" s="280"/>
      <c r="AB9" s="280"/>
      <c r="AC9" s="280"/>
      <c r="AD9" s="280"/>
      <c r="AE9" s="454"/>
      <c r="AF9" s="280"/>
      <c r="AG9" s="280"/>
      <c r="AH9" s="280"/>
      <c r="AI9" s="280"/>
      <c r="AJ9" s="280"/>
      <c r="AK9" s="280"/>
      <c r="AL9" s="280"/>
      <c r="AM9" s="280"/>
      <c r="AN9" s="280"/>
      <c r="AO9" s="280"/>
    </row>
    <row r="10" spans="2:41" s="280" customFormat="1" ht="12.75" customHeight="1">
      <c r="B10" s="2870" t="s">
        <v>1507</v>
      </c>
      <c r="C10" s="2871"/>
      <c r="D10" s="2871"/>
      <c r="E10" s="2871"/>
      <c r="F10" s="2871"/>
      <c r="G10" s="2871"/>
      <c r="H10" s="2871"/>
      <c r="I10" s="2871"/>
      <c r="J10" s="2871"/>
      <c r="K10" s="2871"/>
      <c r="L10" s="2871"/>
      <c r="M10" s="2871"/>
      <c r="N10" s="2871"/>
      <c r="O10" s="2871"/>
      <c r="P10" s="2871"/>
      <c r="Q10" s="2871"/>
      <c r="R10" s="2871"/>
      <c r="S10" s="2871"/>
      <c r="T10" s="2871"/>
      <c r="U10" s="2871"/>
      <c r="V10" s="2871"/>
      <c r="W10" s="2871"/>
      <c r="X10" s="2871"/>
      <c r="Y10" s="2871"/>
      <c r="Z10" s="2871"/>
      <c r="AA10" s="2871"/>
      <c r="AB10" s="2871"/>
      <c r="AC10" s="2871"/>
      <c r="AD10" s="2871"/>
      <c r="AE10" s="2871"/>
      <c r="AF10" s="2871"/>
      <c r="AG10" s="2871"/>
      <c r="AH10" s="2871"/>
      <c r="AI10" s="2871"/>
      <c r="AJ10" s="2871"/>
      <c r="AK10" s="2871"/>
      <c r="AL10" s="2871"/>
      <c r="AM10" s="2871"/>
      <c r="AN10" s="2871"/>
      <c r="AO10" s="2872"/>
    </row>
    <row r="11" spans="2:41" ht="6" customHeight="1">
      <c r="B11" s="400"/>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7"/>
    </row>
    <row r="12" spans="2:41" ht="12.75" customHeight="1">
      <c r="B12" s="394"/>
      <c r="C12" s="281" t="s">
        <v>682</v>
      </c>
      <c r="D12" s="281"/>
      <c r="E12" s="281"/>
      <c r="F12" s="281"/>
      <c r="G12" s="281"/>
      <c r="H12" s="2665"/>
      <c r="I12" s="2665"/>
      <c r="J12" s="2665"/>
      <c r="K12" s="2665"/>
      <c r="L12" s="2665"/>
      <c r="M12" s="2665"/>
      <c r="N12" s="281"/>
      <c r="O12" s="281" t="s">
        <v>681</v>
      </c>
      <c r="P12" s="280"/>
      <c r="W12" s="2665"/>
      <c r="X12" s="2665"/>
      <c r="Y12" s="2665"/>
      <c r="Z12" s="2665"/>
      <c r="AA12" s="2665"/>
      <c r="AB12" s="2665"/>
      <c r="AE12" s="281" t="s">
        <v>680</v>
      </c>
      <c r="AI12" s="2890" t="s">
        <v>398</v>
      </c>
      <c r="AJ12" s="2891"/>
      <c r="AK12" s="1342"/>
      <c r="AL12" s="2888" t="s">
        <v>397</v>
      </c>
      <c r="AM12" s="2889"/>
      <c r="AN12" s="1345"/>
      <c r="AO12" s="393"/>
    </row>
    <row r="13" spans="2:41" ht="6" customHeight="1">
      <c r="B13" s="394"/>
      <c r="C13" s="280"/>
      <c r="D13" s="280"/>
      <c r="E13" s="280"/>
      <c r="F13" s="280"/>
      <c r="G13" s="280"/>
      <c r="H13" s="280"/>
      <c r="AO13" s="393"/>
    </row>
    <row r="14" spans="2:41" ht="12.75" customHeight="1">
      <c r="B14" s="394"/>
      <c r="C14" s="281" t="s">
        <v>679</v>
      </c>
      <c r="D14" s="281"/>
      <c r="F14" s="281"/>
      <c r="G14" s="2665"/>
      <c r="H14" s="2665"/>
      <c r="I14" s="2665"/>
      <c r="J14" s="2665"/>
      <c r="K14" s="2665"/>
      <c r="L14" s="2665"/>
      <c r="M14" s="2665"/>
      <c r="O14" s="281" t="s">
        <v>678</v>
      </c>
      <c r="P14" s="280"/>
      <c r="Q14" s="280"/>
      <c r="R14" s="280"/>
      <c r="S14" s="453"/>
      <c r="T14" s="2665"/>
      <c r="U14" s="2665"/>
      <c r="V14" s="2665"/>
      <c r="W14" s="2665"/>
      <c r="X14" s="2665"/>
      <c r="Y14" s="2665"/>
      <c r="Z14" s="281" t="s">
        <v>589</v>
      </c>
      <c r="AA14" s="281"/>
      <c r="AB14" s="281"/>
      <c r="AC14" s="281"/>
      <c r="AE14" s="395"/>
      <c r="AF14" s="395"/>
      <c r="AG14" s="395" t="s">
        <v>1482</v>
      </c>
      <c r="AH14" s="395"/>
      <c r="AI14" s="1342"/>
      <c r="AK14" s="395" t="s">
        <v>677</v>
      </c>
      <c r="AL14" s="450"/>
      <c r="AN14" s="1342"/>
      <c r="AO14" s="393"/>
    </row>
    <row r="15" spans="2:41" ht="6" customHeight="1">
      <c r="B15" s="394"/>
      <c r="C15" s="415"/>
      <c r="D15" s="415"/>
      <c r="E15" s="415"/>
      <c r="F15" s="415"/>
      <c r="G15" s="415"/>
      <c r="H15" s="281"/>
      <c r="I15" s="281"/>
      <c r="J15" s="281"/>
      <c r="K15" s="281"/>
      <c r="L15" s="281"/>
      <c r="M15" s="281"/>
      <c r="N15" s="281"/>
      <c r="O15" s="281"/>
      <c r="P15" s="281"/>
      <c r="Q15" s="281"/>
      <c r="R15" s="281"/>
      <c r="S15" s="281"/>
      <c r="T15" s="281"/>
      <c r="U15" s="281"/>
      <c r="V15" s="281"/>
      <c r="W15" s="281"/>
      <c r="Y15" s="415"/>
      <c r="Z15" s="415"/>
      <c r="AA15" s="415"/>
      <c r="AB15" s="415"/>
      <c r="AC15" s="415"/>
      <c r="AD15" s="450"/>
      <c r="AE15" s="450"/>
      <c r="AF15" s="450"/>
      <c r="AG15" s="450"/>
      <c r="AH15" s="450"/>
      <c r="AI15" s="280"/>
      <c r="AK15" s="450"/>
      <c r="AL15" s="450"/>
      <c r="AM15" s="450"/>
      <c r="AN15" s="450"/>
      <c r="AO15" s="393"/>
    </row>
    <row r="16" spans="2:41" ht="12.75" customHeight="1">
      <c r="B16" s="394"/>
      <c r="C16" s="281" t="s">
        <v>676</v>
      </c>
      <c r="D16" s="415"/>
      <c r="E16" s="415"/>
      <c r="F16" s="415"/>
      <c r="G16" s="415"/>
      <c r="H16" s="281"/>
      <c r="I16" s="281"/>
      <c r="J16" s="2665"/>
      <c r="K16" s="2665"/>
      <c r="L16" s="2665"/>
      <c r="M16" s="2665"/>
      <c r="N16" s="2665"/>
      <c r="O16" s="2665"/>
      <c r="P16" s="2665"/>
      <c r="Q16" s="2665"/>
      <c r="R16" s="2665"/>
      <c r="S16" s="2665"/>
      <c r="T16" s="2665"/>
      <c r="U16" s="2665"/>
      <c r="V16" s="2665"/>
      <c r="W16" s="2665"/>
      <c r="X16" s="2665"/>
      <c r="Y16" s="2665"/>
      <c r="Z16" s="2665"/>
      <c r="AA16" s="2665"/>
      <c r="AB16" s="2665"/>
      <c r="AC16" s="2665"/>
      <c r="AD16" s="2665"/>
      <c r="AE16" s="2665"/>
      <c r="AF16" s="2665"/>
      <c r="AG16" s="2665"/>
      <c r="AH16" s="2665"/>
      <c r="AI16" s="2665"/>
      <c r="AJ16" s="2665"/>
      <c r="AK16" s="2665"/>
      <c r="AL16" s="2665"/>
      <c r="AM16" s="2665"/>
      <c r="AN16" s="2665"/>
      <c r="AO16" s="393"/>
    </row>
    <row r="17" spans="2:41" ht="6" customHeight="1">
      <c r="B17" s="394"/>
      <c r="C17" s="415"/>
      <c r="D17" s="415"/>
      <c r="E17" s="415"/>
      <c r="F17" s="415"/>
      <c r="G17" s="415"/>
      <c r="H17" s="281"/>
      <c r="I17" s="281"/>
      <c r="J17" s="281"/>
      <c r="K17" s="281"/>
      <c r="L17" s="281"/>
      <c r="M17" s="281"/>
      <c r="N17" s="281"/>
      <c r="O17" s="281"/>
      <c r="P17" s="281"/>
      <c r="Q17" s="281"/>
      <c r="R17" s="281"/>
      <c r="S17" s="281"/>
      <c r="T17" s="281"/>
      <c r="U17" s="281"/>
      <c r="V17" s="281"/>
      <c r="W17" s="281"/>
      <c r="Y17" s="415"/>
      <c r="Z17" s="415"/>
      <c r="AA17" s="415"/>
      <c r="AB17" s="415"/>
      <c r="AC17" s="415"/>
      <c r="AD17" s="450"/>
      <c r="AE17" s="450"/>
      <c r="AF17" s="450"/>
      <c r="AG17" s="450"/>
      <c r="AH17" s="450"/>
      <c r="AI17" s="280"/>
      <c r="AK17" s="450"/>
      <c r="AL17" s="450"/>
      <c r="AM17" s="450"/>
      <c r="AN17" s="450"/>
      <c r="AO17" s="393"/>
    </row>
    <row r="18" spans="2:41" ht="12.75" customHeight="1">
      <c r="B18" s="394"/>
      <c r="C18" s="447" t="s">
        <v>675</v>
      </c>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9"/>
    </row>
    <row r="19" spans="2:41" ht="6" customHeight="1">
      <c r="B19" s="394"/>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9"/>
    </row>
    <row r="20" spans="2:41" ht="12.75" customHeight="1">
      <c r="B20" s="394"/>
      <c r="C20" s="281" t="s">
        <v>674</v>
      </c>
      <c r="D20" s="436"/>
      <c r="E20" s="436"/>
      <c r="F20" s="436"/>
      <c r="G20" s="436"/>
      <c r="H20" s="436"/>
      <c r="I20" s="280"/>
      <c r="J20" s="2665"/>
      <c r="K20" s="2665"/>
      <c r="L20" s="2665"/>
      <c r="M20" s="2665"/>
      <c r="N20" s="2665"/>
      <c r="O20" s="2665"/>
      <c r="P20" s="2665"/>
      <c r="Q20" s="2665"/>
      <c r="R20" s="2665"/>
      <c r="S20" s="280"/>
      <c r="T20" s="2665"/>
      <c r="U20" s="2665"/>
      <c r="V20" s="2665"/>
      <c r="W20" s="2665"/>
      <c r="X20" s="2665"/>
      <c r="Y20" s="2665"/>
      <c r="Z20" s="2665"/>
      <c r="AA20" s="2665"/>
      <c r="AB20" s="2665"/>
      <c r="AC20" s="2665"/>
      <c r="AD20" s="2665"/>
      <c r="AE20" s="2665"/>
      <c r="AF20" s="2665"/>
      <c r="AG20" s="2665"/>
      <c r="AH20" s="2665"/>
      <c r="AI20" s="2665"/>
      <c r="AJ20" s="2665"/>
      <c r="AK20" s="2665"/>
      <c r="AL20" s="2665"/>
      <c r="AM20" s="2665"/>
      <c r="AN20" s="2665"/>
      <c r="AO20" s="434"/>
    </row>
    <row r="21" spans="2:41" ht="12.75" customHeight="1">
      <c r="B21" s="394"/>
      <c r="C21" s="447" t="s">
        <v>673</v>
      </c>
      <c r="AO21" s="393"/>
    </row>
    <row r="22" spans="2:41" ht="6" customHeight="1">
      <c r="B22" s="394"/>
      <c r="C22" s="447"/>
      <c r="AO22" s="393"/>
    </row>
    <row r="23" spans="2:41" ht="12.75" customHeight="1">
      <c r="B23" s="394"/>
      <c r="C23" s="175" t="s">
        <v>672</v>
      </c>
      <c r="J23" s="175" t="s">
        <v>671</v>
      </c>
      <c r="M23" s="2665"/>
      <c r="N23" s="2665"/>
      <c r="O23" s="2665"/>
      <c r="P23" s="2665"/>
      <c r="Q23" s="2665"/>
      <c r="R23" s="2665"/>
      <c r="T23" s="175" t="s">
        <v>670</v>
      </c>
      <c r="W23" s="2665"/>
      <c r="X23" s="2665"/>
      <c r="Y23" s="2665"/>
      <c r="Z23" s="2665"/>
      <c r="AA23" s="2665"/>
      <c r="AB23" s="2665"/>
      <c r="AE23" s="175" t="s">
        <v>669</v>
      </c>
      <c r="AJ23" s="2557"/>
      <c r="AK23" s="2557"/>
      <c r="AL23" s="2557"/>
      <c r="AM23" s="2557"/>
      <c r="AN23" s="2557"/>
      <c r="AO23" s="393"/>
    </row>
    <row r="24" spans="2:41" ht="6" customHeight="1">
      <c r="B24" s="404"/>
      <c r="C24" s="446"/>
      <c r="D24" s="279"/>
      <c r="E24" s="279"/>
      <c r="F24" s="279"/>
      <c r="G24" s="279"/>
      <c r="H24" s="279"/>
      <c r="I24" s="279"/>
      <c r="J24" s="446"/>
      <c r="K24" s="279"/>
      <c r="L24" s="279"/>
      <c r="M24" s="279"/>
      <c r="N24" s="279"/>
      <c r="O24" s="279"/>
      <c r="P24" s="279"/>
      <c r="Q24" s="279"/>
      <c r="R24" s="446"/>
      <c r="S24" s="279"/>
      <c r="T24" s="279"/>
      <c r="U24" s="279"/>
      <c r="V24" s="279"/>
      <c r="W24" s="279"/>
      <c r="X24" s="279"/>
      <c r="Y24" s="279"/>
      <c r="Z24" s="279"/>
      <c r="AA24" s="279"/>
      <c r="AB24" s="279"/>
      <c r="AC24" s="279"/>
      <c r="AD24" s="279"/>
      <c r="AE24" s="446"/>
      <c r="AF24" s="279"/>
      <c r="AG24" s="279"/>
      <c r="AH24" s="279"/>
      <c r="AI24" s="279"/>
      <c r="AJ24" s="279"/>
      <c r="AK24" s="279"/>
      <c r="AL24" s="279"/>
      <c r="AM24" s="279"/>
      <c r="AN24" s="279"/>
      <c r="AO24" s="445"/>
    </row>
    <row r="25" spans="2:41" ht="12.75" customHeight="1">
      <c r="B25" s="444"/>
      <c r="C25" s="444"/>
      <c r="D25" s="444"/>
      <c r="E25" s="444"/>
      <c r="F25" s="444"/>
      <c r="G25" s="444"/>
      <c r="H25" s="444"/>
      <c r="I25" s="444"/>
      <c r="J25" s="444"/>
      <c r="K25" s="444"/>
      <c r="L25" s="444"/>
      <c r="M25" s="444"/>
      <c r="N25" s="444"/>
      <c r="O25" s="444"/>
      <c r="P25" s="444"/>
      <c r="Q25" s="444"/>
      <c r="R25" s="444"/>
      <c r="T25" s="195"/>
      <c r="U25" s="443"/>
      <c r="V25" s="443"/>
      <c r="W25" s="443"/>
      <c r="X25" s="443"/>
      <c r="Y25" s="443"/>
      <c r="Z25" s="443"/>
      <c r="AA25" s="443"/>
      <c r="AB25" s="443"/>
      <c r="AC25" s="443"/>
      <c r="AD25" s="443"/>
      <c r="AE25" s="443"/>
      <c r="AF25" s="443"/>
      <c r="AG25" s="443"/>
      <c r="AH25" s="443"/>
      <c r="AI25" s="443"/>
    </row>
    <row r="26" spans="2:41">
      <c r="B26" s="2885" t="s">
        <v>391</v>
      </c>
      <c r="C26" s="2886"/>
      <c r="D26" s="2886"/>
      <c r="E26" s="2886"/>
      <c r="F26" s="2886"/>
      <c r="G26" s="2886"/>
      <c r="H26" s="2886"/>
      <c r="I26" s="2886"/>
      <c r="J26" s="2886"/>
      <c r="K26" s="2886"/>
      <c r="L26" s="2886"/>
      <c r="M26" s="2886"/>
      <c r="N26" s="2886"/>
      <c r="O26" s="2886"/>
      <c r="P26" s="2886"/>
      <c r="Q26" s="2886"/>
      <c r="R26" s="2886"/>
      <c r="S26" s="2886"/>
      <c r="T26" s="2886"/>
      <c r="U26" s="2886"/>
      <c r="V26" s="2886"/>
      <c r="W26" s="2886"/>
      <c r="X26" s="2886"/>
      <c r="Y26" s="2886"/>
      <c r="Z26" s="2886"/>
      <c r="AA26" s="2886"/>
      <c r="AB26" s="2886"/>
      <c r="AC26" s="2886"/>
      <c r="AD26" s="2886"/>
      <c r="AE26" s="2886"/>
      <c r="AF26" s="2886"/>
      <c r="AG26" s="2886"/>
      <c r="AH26" s="2886"/>
      <c r="AI26" s="2886"/>
      <c r="AJ26" s="2886"/>
      <c r="AK26" s="2886"/>
      <c r="AL26" s="2886"/>
      <c r="AM26" s="2886"/>
      <c r="AN26" s="2886"/>
      <c r="AO26" s="2887"/>
    </row>
    <row r="27" spans="2:41" ht="6" customHeight="1">
      <c r="B27" s="442"/>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441"/>
    </row>
    <row r="28" spans="2:41">
      <c r="B28" s="394"/>
      <c r="C28" s="79" t="s">
        <v>668</v>
      </c>
      <c r="D28" s="210"/>
      <c r="E28" s="210"/>
      <c r="F28" s="210"/>
      <c r="G28" s="210"/>
      <c r="H28" s="210"/>
      <c r="I28" s="210"/>
      <c r="J28" s="210"/>
      <c r="K28" s="210"/>
      <c r="L28" s="210"/>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O28" s="440"/>
    </row>
    <row r="29" spans="2:41" ht="6" customHeight="1">
      <c r="B29" s="394"/>
      <c r="C29" s="281"/>
      <c r="D29" s="281"/>
      <c r="E29" s="281"/>
      <c r="F29" s="281"/>
      <c r="G29" s="439"/>
      <c r="H29" s="281"/>
      <c r="I29" s="281"/>
      <c r="K29" s="281"/>
      <c r="L29" s="281"/>
      <c r="M29" s="281"/>
      <c r="N29" s="281"/>
      <c r="O29" s="281"/>
      <c r="P29" s="281"/>
      <c r="Q29" s="281"/>
      <c r="R29" s="281"/>
      <c r="S29" s="281"/>
      <c r="T29" s="281"/>
      <c r="U29" s="281"/>
      <c r="V29" s="281"/>
      <c r="W29" s="281"/>
      <c r="X29" s="281"/>
      <c r="Y29" s="281"/>
      <c r="Z29" s="281"/>
      <c r="AA29" s="281"/>
      <c r="AB29" s="281"/>
      <c r="AC29" s="280"/>
      <c r="AD29" s="280"/>
      <c r="AE29" s="281"/>
      <c r="AF29" s="281"/>
      <c r="AG29" s="281"/>
      <c r="AH29" s="281"/>
      <c r="AI29" s="281"/>
      <c r="AJ29" s="281"/>
      <c r="AK29" s="281"/>
      <c r="AL29" s="281"/>
      <c r="AM29" s="281"/>
      <c r="AN29" s="281"/>
      <c r="AO29" s="438"/>
    </row>
    <row r="30" spans="2:41">
      <c r="B30" s="394"/>
      <c r="C30" s="281" t="s">
        <v>667</v>
      </c>
      <c r="D30" s="281"/>
      <c r="E30" s="281"/>
      <c r="F30" s="281"/>
      <c r="G30" s="2665"/>
      <c r="H30" s="2665"/>
      <c r="I30" s="2665"/>
      <c r="J30" s="2665"/>
      <c r="K30" s="2665"/>
      <c r="L30" s="2665"/>
      <c r="P30" s="281" t="s">
        <v>666</v>
      </c>
      <c r="Q30" s="281"/>
      <c r="R30" s="281"/>
      <c r="S30" s="281"/>
      <c r="T30" s="281"/>
      <c r="U30" s="2665"/>
      <c r="V30" s="2665"/>
      <c r="W30" s="2665"/>
      <c r="X30" s="2665"/>
      <c r="Y30" s="2665"/>
      <c r="Z30" s="2665"/>
      <c r="AA30" s="2665"/>
      <c r="AB30" s="2665"/>
      <c r="AC30" s="280"/>
      <c r="AD30" s="280"/>
      <c r="AF30" s="281" t="s">
        <v>665</v>
      </c>
      <c r="AG30" s="281"/>
      <c r="AH30" s="281"/>
      <c r="AI30" s="281"/>
      <c r="AJ30" s="281"/>
      <c r="AK30" s="2665"/>
      <c r="AL30" s="2665"/>
      <c r="AM30" s="2665"/>
      <c r="AN30" s="2665"/>
      <c r="AO30" s="438"/>
    </row>
    <row r="31" spans="2:41" ht="6" customHeight="1">
      <c r="B31" s="394"/>
      <c r="AO31" s="393"/>
    </row>
    <row r="32" spans="2:41">
      <c r="B32" s="394"/>
      <c r="C32" s="281" t="s">
        <v>664</v>
      </c>
      <c r="D32" s="281"/>
      <c r="E32" s="281"/>
      <c r="F32" s="281"/>
      <c r="G32" s="281"/>
      <c r="H32" s="281"/>
      <c r="I32" s="2665"/>
      <c r="J32" s="2665"/>
      <c r="K32" s="2665"/>
      <c r="L32" s="2665"/>
      <c r="M32" s="2665"/>
      <c r="N32" s="2665"/>
      <c r="O32" s="2665"/>
      <c r="P32" s="2665"/>
      <c r="Q32" s="2665"/>
      <c r="R32" s="281"/>
      <c r="S32" s="281"/>
      <c r="T32" s="281"/>
      <c r="U32" s="281"/>
      <c r="V32" s="281"/>
      <c r="W32" s="281"/>
      <c r="X32" s="281"/>
      <c r="Y32" s="281"/>
      <c r="Z32" s="281" t="s">
        <v>663</v>
      </c>
      <c r="AA32" s="281"/>
      <c r="AB32" s="281"/>
      <c r="AC32" s="281"/>
      <c r="AD32" s="281"/>
      <c r="AE32" s="281"/>
      <c r="AF32" s="281"/>
      <c r="AG32" s="281" t="s">
        <v>1151</v>
      </c>
      <c r="AH32" s="281"/>
      <c r="AI32" s="1346"/>
      <c r="AJ32" s="1346"/>
      <c r="AK32" s="2665"/>
      <c r="AL32" s="2665"/>
      <c r="AM32" s="2665"/>
      <c r="AN32" s="2665"/>
      <c r="AO32" s="438"/>
    </row>
    <row r="33" spans="2:58" ht="6" customHeight="1">
      <c r="B33" s="394"/>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O33" s="393"/>
    </row>
    <row r="34" spans="2:58">
      <c r="B34" s="394"/>
      <c r="C34" s="281" t="s">
        <v>662</v>
      </c>
      <c r="D34" s="281"/>
      <c r="E34" s="281"/>
      <c r="F34" s="281"/>
      <c r="G34" s="281"/>
      <c r="H34" s="281"/>
      <c r="I34" s="281"/>
      <c r="J34" s="281"/>
      <c r="O34" s="2665"/>
      <c r="P34" s="2665"/>
      <c r="Q34" s="2665"/>
      <c r="R34" s="2665"/>
      <c r="S34" s="2665"/>
      <c r="T34" s="2665"/>
      <c r="Z34" s="281" t="s">
        <v>661</v>
      </c>
      <c r="AA34" s="210"/>
      <c r="AB34" s="210"/>
      <c r="AC34" s="210"/>
      <c r="AD34" s="210"/>
      <c r="AE34" s="210"/>
      <c r="AF34" s="210"/>
      <c r="AG34" s="210"/>
      <c r="AH34" s="210"/>
      <c r="AI34" s="2665"/>
      <c r="AJ34" s="2665"/>
      <c r="AK34" s="2665"/>
      <c r="AL34" s="2665"/>
      <c r="AO34" s="393"/>
    </row>
    <row r="35" spans="2:58" ht="6" customHeight="1">
      <c r="B35" s="394"/>
      <c r="C35" s="405"/>
      <c r="D35" s="405"/>
      <c r="E35" s="405"/>
      <c r="F35" s="405"/>
      <c r="G35" s="405"/>
      <c r="H35" s="405"/>
      <c r="I35" s="405"/>
      <c r="J35" s="405"/>
      <c r="K35" s="281"/>
      <c r="L35" s="281"/>
      <c r="M35" s="281"/>
      <c r="N35" s="281"/>
      <c r="O35" s="281"/>
      <c r="P35" s="281"/>
      <c r="Q35" s="280"/>
      <c r="R35" s="405"/>
      <c r="S35" s="405"/>
      <c r="T35" s="405"/>
      <c r="U35" s="405"/>
      <c r="V35" s="405"/>
      <c r="W35" s="405"/>
      <c r="X35" s="281"/>
      <c r="Y35" s="281"/>
      <c r="Z35" s="281"/>
      <c r="AA35" s="281"/>
      <c r="AB35" s="281"/>
      <c r="AC35" s="280"/>
      <c r="AD35" s="280"/>
      <c r="AE35" s="280"/>
      <c r="AF35" s="415"/>
      <c r="AG35" s="436"/>
      <c r="AH35" s="436"/>
      <c r="AI35" s="436"/>
      <c r="AJ35" s="436"/>
      <c r="AK35" s="435"/>
      <c r="AL35" s="435"/>
      <c r="AM35" s="435"/>
      <c r="AN35" s="435"/>
      <c r="AO35" s="434"/>
    </row>
    <row r="36" spans="2:58" s="280" customFormat="1">
      <c r="B36" s="433"/>
      <c r="C36" s="375" t="s">
        <v>660</v>
      </c>
      <c r="D36" s="388"/>
      <c r="E36" s="388"/>
      <c r="F36" s="388"/>
      <c r="G36" s="388"/>
      <c r="H36" s="388"/>
      <c r="I36" s="388"/>
      <c r="J36" s="388"/>
      <c r="K36" s="388"/>
      <c r="L36" s="388"/>
      <c r="M36" s="388"/>
      <c r="N36" s="388"/>
      <c r="O36" s="388"/>
      <c r="P36" s="388"/>
      <c r="Q36" s="388"/>
      <c r="R36" s="375" t="s">
        <v>659</v>
      </c>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413"/>
    </row>
    <row r="37" spans="2:58" ht="6" customHeight="1">
      <c r="B37" s="412"/>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413"/>
    </row>
    <row r="38" spans="2:58">
      <c r="B38" s="898" t="s">
        <v>658</v>
      </c>
      <c r="C38" s="899"/>
      <c r="D38" s="899"/>
      <c r="E38" s="899"/>
      <c r="F38" s="899"/>
      <c r="G38" s="899"/>
      <c r="H38" s="899"/>
      <c r="I38" s="899"/>
      <c r="J38" s="899"/>
      <c r="K38" s="899"/>
      <c r="L38" s="899"/>
      <c r="M38" s="899"/>
      <c r="N38" s="899"/>
      <c r="O38" s="899"/>
      <c r="P38" s="899"/>
      <c r="Q38" s="899"/>
      <c r="R38" s="900"/>
      <c r="S38" s="899"/>
      <c r="T38" s="899"/>
      <c r="U38" s="899"/>
      <c r="V38" s="900"/>
      <c r="W38" s="899"/>
      <c r="X38" s="899"/>
      <c r="Y38" s="900"/>
      <c r="Z38" s="899"/>
      <c r="AA38" s="899"/>
      <c r="AB38" s="899"/>
      <c r="AC38" s="899"/>
      <c r="AD38" s="899"/>
      <c r="AE38" s="899"/>
      <c r="AF38" s="899"/>
      <c r="AG38" s="899"/>
      <c r="AH38" s="899"/>
      <c r="AI38" s="899"/>
      <c r="AJ38" s="899"/>
      <c r="AK38" s="899"/>
      <c r="AL38" s="899"/>
      <c r="AM38" s="899"/>
      <c r="AN38" s="899"/>
      <c r="AO38" s="901"/>
      <c r="AS38"/>
      <c r="AT38"/>
      <c r="AU38"/>
      <c r="AV38"/>
      <c r="AW38"/>
      <c r="AX38"/>
      <c r="AY38"/>
      <c r="AZ38"/>
      <c r="BA38"/>
      <c r="BB38"/>
      <c r="BC38"/>
      <c r="BD38"/>
      <c r="BE38"/>
      <c r="BF38"/>
    </row>
    <row r="39" spans="2:58" s="388" customFormat="1">
      <c r="B39" s="904">
        <v>1</v>
      </c>
      <c r="C39" s="1342"/>
      <c r="D39" s="419" t="s">
        <v>657</v>
      </c>
      <c r="E39" s="419"/>
      <c r="F39" s="419"/>
      <c r="G39" s="419"/>
      <c r="H39" s="419"/>
      <c r="I39" s="419"/>
      <c r="J39" s="419"/>
      <c r="K39" s="419"/>
      <c r="L39" s="419"/>
      <c r="M39" s="419"/>
      <c r="N39" s="419"/>
      <c r="O39" s="419"/>
      <c r="P39" s="419"/>
      <c r="Q39" s="419"/>
      <c r="R39" s="423"/>
      <c r="S39" s="419"/>
      <c r="T39" s="419"/>
      <c r="U39" s="432"/>
      <c r="V39" s="431"/>
      <c r="W39" s="905">
        <v>5</v>
      </c>
      <c r="X39" s="1342"/>
      <c r="Y39" s="419" t="s">
        <v>656</v>
      </c>
      <c r="Z39" s="423"/>
      <c r="AA39" s="419"/>
      <c r="AB39" s="419"/>
      <c r="AC39" s="419"/>
      <c r="AD39" s="419"/>
      <c r="AE39" s="419"/>
      <c r="AF39" s="419"/>
      <c r="AG39" s="419"/>
      <c r="AH39" s="419"/>
      <c r="AI39" s="419"/>
      <c r="AJ39" s="419"/>
      <c r="AK39" s="419"/>
      <c r="AL39" s="419"/>
      <c r="AM39" s="419"/>
      <c r="AN39" s="419"/>
      <c r="AO39" s="418"/>
      <c r="AS39"/>
      <c r="AT39"/>
      <c r="AU39"/>
      <c r="AV39"/>
      <c r="AW39"/>
      <c r="AX39"/>
      <c r="AY39"/>
      <c r="AZ39"/>
      <c r="BA39"/>
      <c r="BB39"/>
      <c r="BC39"/>
      <c r="BD39"/>
      <c r="BE39"/>
      <c r="BF39"/>
    </row>
    <row r="40" spans="2:58" s="388" customFormat="1">
      <c r="B40" s="904">
        <v>8</v>
      </c>
      <c r="C40" s="1342"/>
      <c r="D40" s="419" t="s">
        <v>655</v>
      </c>
      <c r="E40" s="419"/>
      <c r="F40" s="419"/>
      <c r="G40" s="419"/>
      <c r="H40" s="419"/>
      <c r="I40" s="419"/>
      <c r="J40" s="419"/>
      <c r="K40" s="419"/>
      <c r="L40" s="419"/>
      <c r="M40" s="419"/>
      <c r="N40" s="419"/>
      <c r="O40" s="419"/>
      <c r="P40" s="419"/>
      <c r="Q40" s="419"/>
      <c r="R40" s="423"/>
      <c r="S40" s="419"/>
      <c r="T40" s="419"/>
      <c r="U40" s="432"/>
      <c r="V40" s="431"/>
      <c r="W40" s="905">
        <v>6</v>
      </c>
      <c r="X40" s="1342"/>
      <c r="Y40" s="419" t="s">
        <v>654</v>
      </c>
      <c r="Z40" s="423"/>
      <c r="AA40" s="419"/>
      <c r="AB40" s="419"/>
      <c r="AC40" s="419"/>
      <c r="AD40" s="419"/>
      <c r="AE40" s="419"/>
      <c r="AF40" s="419"/>
      <c r="AG40" s="419"/>
      <c r="AH40" s="419"/>
      <c r="AI40" s="419"/>
      <c r="AJ40" s="419"/>
      <c r="AK40" s="419"/>
      <c r="AL40" s="419"/>
      <c r="AM40" s="419"/>
      <c r="AN40" s="419"/>
      <c r="AO40" s="418"/>
      <c r="AS40"/>
      <c r="AT40"/>
      <c r="AU40"/>
      <c r="AV40"/>
      <c r="AW40"/>
      <c r="AX40"/>
      <c r="AY40"/>
      <c r="AZ40"/>
      <c r="BA40"/>
      <c r="BB40"/>
      <c r="BC40"/>
      <c r="BD40"/>
      <c r="BE40"/>
      <c r="BF40"/>
    </row>
    <row r="41" spans="2:58" s="388" customFormat="1">
      <c r="B41" s="904">
        <v>2</v>
      </c>
      <c r="C41" s="1342"/>
      <c r="D41" s="419" t="s">
        <v>653</v>
      </c>
      <c r="E41" s="419"/>
      <c r="F41" s="419"/>
      <c r="G41" s="419"/>
      <c r="H41" s="419"/>
      <c r="I41" s="419"/>
      <c r="J41" s="419"/>
      <c r="K41" s="419"/>
      <c r="L41" s="419"/>
      <c r="M41" s="419"/>
      <c r="N41" s="419"/>
      <c r="O41" s="419"/>
      <c r="P41" s="419"/>
      <c r="Q41" s="419"/>
      <c r="R41" s="423"/>
      <c r="S41" s="419"/>
      <c r="T41" s="419"/>
      <c r="U41" s="432"/>
      <c r="V41" s="431"/>
      <c r="W41" s="905">
        <v>7</v>
      </c>
      <c r="X41" s="1342"/>
      <c r="Y41" s="419" t="s">
        <v>652</v>
      </c>
      <c r="Z41" s="423"/>
      <c r="AA41" s="419"/>
      <c r="AB41" s="419"/>
      <c r="AC41" s="419"/>
      <c r="AD41" s="419"/>
      <c r="AE41" s="419"/>
      <c r="AF41" s="419"/>
      <c r="AG41" s="419"/>
      <c r="AH41" s="419"/>
      <c r="AI41" s="419"/>
      <c r="AJ41" s="419"/>
      <c r="AK41" s="419"/>
      <c r="AL41" s="419"/>
      <c r="AM41" s="419"/>
      <c r="AN41" s="419"/>
      <c r="AO41" s="418"/>
      <c r="AS41"/>
      <c r="AT41"/>
      <c r="AU41"/>
      <c r="AV41"/>
      <c r="AW41"/>
      <c r="AX41"/>
      <c r="AY41"/>
      <c r="AZ41"/>
      <c r="BA41"/>
      <c r="BB41"/>
      <c r="BC41"/>
      <c r="BD41"/>
      <c r="BE41"/>
      <c r="BF41"/>
    </row>
    <row r="42" spans="2:58" s="388" customFormat="1">
      <c r="B42" s="904">
        <v>3</v>
      </c>
      <c r="C42" s="1342"/>
      <c r="D42" s="419" t="s">
        <v>651</v>
      </c>
      <c r="E42" s="419"/>
      <c r="F42" s="419"/>
      <c r="G42" s="419"/>
      <c r="H42" s="419"/>
      <c r="I42" s="419"/>
      <c r="J42" s="419"/>
      <c r="K42" s="419"/>
      <c r="L42" s="419"/>
      <c r="M42" s="419"/>
      <c r="N42" s="419"/>
      <c r="O42" s="419"/>
      <c r="P42" s="419"/>
      <c r="Q42" s="419"/>
      <c r="R42" s="423"/>
      <c r="S42" s="419"/>
      <c r="T42" s="419"/>
      <c r="U42" s="432"/>
      <c r="V42" s="431"/>
      <c r="W42" s="905">
        <v>12</v>
      </c>
      <c r="X42" s="1342"/>
      <c r="Y42" s="419" t="s">
        <v>650</v>
      </c>
      <c r="Z42" s="423"/>
      <c r="AA42" s="419"/>
      <c r="AB42" s="419"/>
      <c r="AC42" s="419"/>
      <c r="AD42" s="419"/>
      <c r="AE42" s="419"/>
      <c r="AF42" s="419"/>
      <c r="AG42" s="419"/>
      <c r="AH42" s="419"/>
      <c r="AI42" s="419"/>
      <c r="AJ42" s="419"/>
      <c r="AK42" s="419"/>
      <c r="AL42" s="419"/>
      <c r="AM42" s="419"/>
      <c r="AN42" s="419"/>
      <c r="AO42" s="418"/>
      <c r="AS42"/>
      <c r="AT42"/>
      <c r="AU42"/>
      <c r="AV42"/>
      <c r="AW42"/>
      <c r="AX42"/>
      <c r="AY42"/>
      <c r="AZ42"/>
      <c r="BA42"/>
      <c r="BB42"/>
      <c r="BC42"/>
      <c r="BD42"/>
      <c r="BE42"/>
      <c r="BF42"/>
    </row>
    <row r="43" spans="2:58" s="388" customFormat="1">
      <c r="B43" s="904">
        <v>4</v>
      </c>
      <c r="C43" s="1342"/>
      <c r="D43" s="419" t="s">
        <v>649</v>
      </c>
      <c r="E43" s="419"/>
      <c r="F43" s="419"/>
      <c r="G43" s="419"/>
      <c r="H43" s="419"/>
      <c r="I43" s="419"/>
      <c r="J43" s="419"/>
      <c r="K43" s="419"/>
      <c r="L43" s="419"/>
      <c r="M43" s="419"/>
      <c r="N43" s="419"/>
      <c r="O43" s="419"/>
      <c r="P43" s="419"/>
      <c r="Q43" s="419"/>
      <c r="R43" s="423"/>
      <c r="S43" s="419"/>
      <c r="T43" s="419"/>
      <c r="U43" s="432"/>
      <c r="V43" s="431"/>
      <c r="W43" s="905">
        <v>13</v>
      </c>
      <c r="X43" s="1342"/>
      <c r="Y43" s="419" t="s">
        <v>648</v>
      </c>
      <c r="Z43" s="423"/>
      <c r="AA43" s="419"/>
      <c r="AB43" s="419"/>
      <c r="AC43" s="419"/>
      <c r="AD43" s="419"/>
      <c r="AE43" s="419"/>
      <c r="AF43" s="419"/>
      <c r="AG43" s="419"/>
      <c r="AH43" s="419"/>
      <c r="AI43" s="419"/>
      <c r="AJ43" s="419"/>
      <c r="AK43" s="419"/>
      <c r="AL43" s="419"/>
      <c r="AM43" s="419"/>
      <c r="AN43" s="419"/>
      <c r="AO43" s="418"/>
      <c r="AS43"/>
      <c r="AT43"/>
      <c r="AU43"/>
      <c r="AV43"/>
      <c r="AW43"/>
      <c r="AX43"/>
      <c r="AY43"/>
      <c r="AZ43"/>
      <c r="BA43"/>
      <c r="BB43"/>
      <c r="BC43"/>
      <c r="BD43"/>
      <c r="BE43"/>
      <c r="BF43"/>
    </row>
    <row r="44" spans="2:58" s="388" customFormat="1" ht="11.25">
      <c r="B44" s="412"/>
      <c r="AJ44" s="388" t="s">
        <v>647</v>
      </c>
      <c r="AO44" s="413"/>
    </row>
    <row r="45" spans="2:58">
      <c r="B45" s="898" t="s">
        <v>627</v>
      </c>
      <c r="C45" s="899"/>
      <c r="D45" s="899"/>
      <c r="E45" s="902" t="s">
        <v>646</v>
      </c>
      <c r="F45" s="902"/>
      <c r="G45" s="902"/>
      <c r="H45" s="902"/>
      <c r="I45" s="902"/>
      <c r="J45" s="902"/>
      <c r="K45" s="902"/>
      <c r="L45" s="902"/>
      <c r="M45" s="902"/>
      <c r="N45" s="902"/>
      <c r="O45" s="902"/>
      <c r="P45" s="902"/>
      <c r="Q45" s="902"/>
      <c r="R45" s="902"/>
      <c r="S45" s="900"/>
      <c r="T45" s="900"/>
      <c r="U45" s="900"/>
      <c r="V45" s="900"/>
      <c r="W45" s="900"/>
      <c r="X45" s="900"/>
      <c r="Y45" s="900"/>
      <c r="Z45" s="900"/>
      <c r="AA45" s="900"/>
      <c r="AB45" s="900"/>
      <c r="AC45" s="900"/>
      <c r="AD45" s="900"/>
      <c r="AE45" s="900"/>
      <c r="AF45" s="900"/>
      <c r="AG45" s="900"/>
      <c r="AH45" s="900"/>
      <c r="AI45" s="900"/>
      <c r="AJ45" s="900"/>
      <c r="AK45" s="900"/>
      <c r="AL45" s="900"/>
      <c r="AM45" s="900"/>
      <c r="AN45" s="900"/>
      <c r="AO45" s="903"/>
    </row>
    <row r="46" spans="2:58" s="388" customFormat="1" ht="11.25" customHeight="1">
      <c r="B46" s="904">
        <v>1</v>
      </c>
      <c r="C46" s="2883" t="s">
        <v>645</v>
      </c>
      <c r="D46" s="2884"/>
      <c r="E46" s="1342"/>
      <c r="F46" s="419" t="s">
        <v>644</v>
      </c>
      <c r="G46" s="419"/>
      <c r="H46" s="419"/>
      <c r="I46" s="419"/>
      <c r="J46" s="419"/>
      <c r="K46" s="419"/>
      <c r="L46" s="419"/>
      <c r="M46" s="419"/>
      <c r="N46" s="419"/>
      <c r="O46" s="419"/>
      <c r="P46" s="419"/>
      <c r="Q46" s="419"/>
      <c r="R46" s="423"/>
      <c r="S46" s="423"/>
      <c r="T46" s="423"/>
      <c r="U46" s="430"/>
      <c r="V46" s="429"/>
      <c r="W46" s="904">
        <v>4</v>
      </c>
      <c r="X46" s="2883" t="s">
        <v>643</v>
      </c>
      <c r="Y46" s="2884"/>
      <c r="Z46" s="1342"/>
      <c r="AA46" s="419" t="s">
        <v>642</v>
      </c>
      <c r="AB46" s="419"/>
      <c r="AC46" s="419"/>
      <c r="AD46" s="419"/>
      <c r="AE46" s="419"/>
      <c r="AF46" s="419"/>
      <c r="AG46" s="419"/>
      <c r="AH46" s="419"/>
      <c r="AI46" s="419"/>
      <c r="AJ46" s="419"/>
      <c r="AK46" s="419"/>
      <c r="AL46" s="419"/>
      <c r="AM46" s="423"/>
      <c r="AN46" s="423"/>
      <c r="AO46" s="422"/>
    </row>
    <row r="47" spans="2:58" s="388" customFormat="1" ht="11.25" customHeight="1">
      <c r="B47" s="904">
        <v>2</v>
      </c>
      <c r="C47" s="2883" t="s">
        <v>641</v>
      </c>
      <c r="D47" s="2884"/>
      <c r="E47" s="1342"/>
      <c r="F47" s="419" t="s">
        <v>640</v>
      </c>
      <c r="G47" s="419"/>
      <c r="H47" s="419"/>
      <c r="I47" s="419"/>
      <c r="J47" s="419"/>
      <c r="K47" s="419"/>
      <c r="L47" s="419"/>
      <c r="M47" s="419"/>
      <c r="N47" s="419"/>
      <c r="O47" s="419"/>
      <c r="P47" s="419"/>
      <c r="Q47" s="419"/>
      <c r="R47" s="423"/>
      <c r="S47" s="423"/>
      <c r="T47" s="423"/>
      <c r="U47" s="412"/>
      <c r="V47" s="413"/>
      <c r="W47" s="904">
        <v>6</v>
      </c>
      <c r="X47" s="2883" t="s">
        <v>639</v>
      </c>
      <c r="Y47" s="2884"/>
      <c r="Z47" s="1342"/>
      <c r="AA47" s="419" t="s">
        <v>638</v>
      </c>
      <c r="AB47" s="419"/>
      <c r="AC47" s="419"/>
      <c r="AD47" s="419"/>
      <c r="AE47" s="419"/>
      <c r="AF47" s="419"/>
      <c r="AG47" s="419"/>
      <c r="AH47" s="419"/>
      <c r="AI47" s="419"/>
      <c r="AJ47" s="419"/>
      <c r="AK47" s="419"/>
      <c r="AL47" s="419"/>
      <c r="AM47" s="423"/>
      <c r="AN47" s="423"/>
      <c r="AO47" s="422"/>
    </row>
    <row r="48" spans="2:58" s="388" customFormat="1" ht="11.25" customHeight="1">
      <c r="B48" s="904">
        <v>13</v>
      </c>
      <c r="C48" s="2883" t="s">
        <v>637</v>
      </c>
      <c r="D48" s="2884"/>
      <c r="E48" s="1342"/>
      <c r="F48" s="419" t="s">
        <v>636</v>
      </c>
      <c r="G48" s="419"/>
      <c r="H48" s="419"/>
      <c r="I48" s="419"/>
      <c r="J48" s="419"/>
      <c r="K48" s="419"/>
      <c r="L48" s="419"/>
      <c r="M48" s="419"/>
      <c r="N48" s="419"/>
      <c r="O48" s="419"/>
      <c r="P48" s="419"/>
      <c r="Q48" s="419"/>
      <c r="R48" s="423"/>
      <c r="S48" s="423"/>
      <c r="T48" s="423"/>
      <c r="U48" s="412"/>
      <c r="V48" s="413"/>
      <c r="W48" s="904">
        <v>11</v>
      </c>
      <c r="X48" s="2883" t="s">
        <v>635</v>
      </c>
      <c r="Y48" s="2884"/>
      <c r="Z48" s="1342"/>
      <c r="AA48" s="419" t="s">
        <v>634</v>
      </c>
      <c r="AB48" s="419"/>
      <c r="AC48" s="419"/>
      <c r="AD48" s="419"/>
      <c r="AE48" s="419"/>
      <c r="AF48" s="419"/>
      <c r="AG48" s="419"/>
      <c r="AH48" s="419"/>
      <c r="AI48" s="419"/>
      <c r="AJ48" s="419"/>
      <c r="AK48" s="419"/>
      <c r="AL48" s="419"/>
      <c r="AM48" s="423"/>
      <c r="AN48" s="423"/>
      <c r="AO48" s="422"/>
    </row>
    <row r="49" spans="2:53" s="388" customFormat="1" ht="11.25" customHeight="1">
      <c r="B49" s="904">
        <v>14</v>
      </c>
      <c r="C49" s="2883" t="s">
        <v>633</v>
      </c>
      <c r="D49" s="2884"/>
      <c r="E49" s="1342"/>
      <c r="F49" s="419" t="s">
        <v>632</v>
      </c>
      <c r="G49" s="419"/>
      <c r="H49" s="419"/>
      <c r="I49" s="419"/>
      <c r="J49" s="419"/>
      <c r="K49" s="419"/>
      <c r="L49" s="419"/>
      <c r="M49" s="419"/>
      <c r="N49" s="419"/>
      <c r="O49" s="419"/>
      <c r="P49" s="419"/>
      <c r="Q49" s="419"/>
      <c r="R49" s="423"/>
      <c r="S49" s="423"/>
      <c r="T49" s="423"/>
      <c r="U49" s="412"/>
      <c r="V49" s="413"/>
      <c r="W49" s="904">
        <v>12</v>
      </c>
      <c r="X49" s="2883" t="s">
        <v>631</v>
      </c>
      <c r="Y49" s="2884"/>
      <c r="Z49" s="1342"/>
      <c r="AA49" s="419" t="s">
        <v>630</v>
      </c>
      <c r="AB49" s="419"/>
      <c r="AC49" s="419"/>
      <c r="AD49" s="419"/>
      <c r="AE49" s="419"/>
      <c r="AF49" s="419"/>
      <c r="AG49" s="419"/>
      <c r="AH49" s="419"/>
      <c r="AI49" s="419"/>
      <c r="AJ49" s="419"/>
      <c r="AK49" s="419"/>
      <c r="AL49" s="419"/>
      <c r="AM49" s="423"/>
      <c r="AN49" s="423"/>
      <c r="AO49" s="422"/>
    </row>
    <row r="50" spans="2:53" s="388" customFormat="1" ht="11.25" customHeight="1">
      <c r="B50" s="904">
        <v>3</v>
      </c>
      <c r="C50" s="2883" t="s">
        <v>629</v>
      </c>
      <c r="D50" s="2884"/>
      <c r="E50" s="1342"/>
      <c r="F50" s="419" t="s">
        <v>628</v>
      </c>
      <c r="G50" s="419"/>
      <c r="H50" s="419"/>
      <c r="I50" s="419"/>
      <c r="J50" s="419"/>
      <c r="K50" s="419"/>
      <c r="L50" s="419"/>
      <c r="M50" s="419"/>
      <c r="N50" s="419"/>
      <c r="O50" s="419"/>
      <c r="P50" s="419"/>
      <c r="Q50" s="419"/>
      <c r="R50" s="423"/>
      <c r="S50" s="423"/>
      <c r="T50" s="423"/>
      <c r="U50" s="412"/>
      <c r="V50" s="413"/>
      <c r="W50" s="906"/>
      <c r="X50" s="2883"/>
      <c r="Y50" s="2884"/>
      <c r="Z50" s="1342"/>
      <c r="AA50" s="423"/>
      <c r="AB50" s="423"/>
      <c r="AC50" s="423"/>
      <c r="AD50" s="423"/>
      <c r="AE50" s="423"/>
      <c r="AF50" s="423"/>
      <c r="AG50" s="423"/>
      <c r="AH50" s="423"/>
      <c r="AI50" s="423"/>
      <c r="AJ50" s="423"/>
      <c r="AK50" s="423"/>
      <c r="AL50" s="423"/>
      <c r="AM50" s="423"/>
      <c r="AN50" s="423"/>
      <c r="AO50" s="422"/>
      <c r="AS50" s="407"/>
      <c r="AT50" s="407"/>
      <c r="AU50" s="407"/>
      <c r="AV50" s="407"/>
      <c r="AW50" s="407"/>
      <c r="AX50" s="407"/>
      <c r="AY50" s="407"/>
      <c r="AZ50" s="407"/>
      <c r="BA50" s="407"/>
    </row>
    <row r="51" spans="2:53" s="388" customFormat="1" ht="11.25" customHeight="1">
      <c r="B51" s="412"/>
      <c r="AO51" s="413"/>
      <c r="AS51" s="417"/>
      <c r="AT51" s="417"/>
      <c r="AU51" s="407"/>
      <c r="AV51" s="408"/>
      <c r="AW51" s="408"/>
      <c r="AX51" s="408"/>
      <c r="AY51" s="408"/>
      <c r="AZ51" s="408"/>
      <c r="BA51" s="407"/>
    </row>
    <row r="52" spans="2:53" s="388" customFormat="1" ht="11.25" customHeight="1">
      <c r="B52" s="898" t="s">
        <v>627</v>
      </c>
      <c r="C52" s="899"/>
      <c r="D52" s="899"/>
      <c r="E52" s="902" t="s">
        <v>626</v>
      </c>
      <c r="F52" s="902"/>
      <c r="G52" s="902"/>
      <c r="H52" s="902"/>
      <c r="I52" s="902"/>
      <c r="J52" s="902"/>
      <c r="K52" s="902"/>
      <c r="L52" s="908"/>
      <c r="M52" s="55"/>
      <c r="N52" s="898" t="s">
        <v>175</v>
      </c>
      <c r="O52" s="911"/>
      <c r="P52" s="911"/>
      <c r="Q52" s="911"/>
      <c r="R52" s="911"/>
      <c r="S52" s="911"/>
      <c r="T52" s="911"/>
      <c r="U52" s="912"/>
      <c r="W52" s="898" t="s">
        <v>625</v>
      </c>
      <c r="X52" s="899"/>
      <c r="Y52" s="899"/>
      <c r="Z52" s="899"/>
      <c r="AA52" s="899"/>
      <c r="AB52" s="902"/>
      <c r="AC52" s="902"/>
      <c r="AD52" s="902"/>
      <c r="AE52" s="908"/>
      <c r="AG52" s="910" t="s">
        <v>624</v>
      </c>
      <c r="AH52" s="899"/>
      <c r="AI52" s="899"/>
      <c r="AJ52" s="899"/>
      <c r="AK52" s="899"/>
      <c r="AL52" s="900"/>
      <c r="AM52" s="900"/>
      <c r="AN52" s="900"/>
      <c r="AO52" s="903"/>
      <c r="AS52" s="417"/>
      <c r="AT52" s="417"/>
      <c r="AU52" s="407"/>
      <c r="AV52" s="408"/>
      <c r="AW52" s="408"/>
      <c r="AX52" s="408"/>
      <c r="AY52" s="408"/>
      <c r="AZ52" s="408"/>
      <c r="BA52" s="407"/>
    </row>
    <row r="53" spans="2:53" s="388" customFormat="1" ht="11.25" customHeight="1">
      <c r="B53" s="904">
        <v>7</v>
      </c>
      <c r="C53" s="2883" t="s">
        <v>623</v>
      </c>
      <c r="D53" s="2884"/>
      <c r="E53" s="1342"/>
      <c r="F53" s="911" t="s">
        <v>622</v>
      </c>
      <c r="G53" s="911"/>
      <c r="H53" s="911"/>
      <c r="I53" s="911"/>
      <c r="J53" s="911"/>
      <c r="K53" s="911"/>
      <c r="L53" s="912"/>
      <c r="M53" s="55"/>
      <c r="N53" s="913">
        <v>1</v>
      </c>
      <c r="O53" s="897"/>
      <c r="P53" s="425" t="s">
        <v>621</v>
      </c>
      <c r="Q53" s="419"/>
      <c r="R53" s="419"/>
      <c r="S53" s="419"/>
      <c r="T53" s="419"/>
      <c r="U53" s="418"/>
      <c r="W53" s="907">
        <v>1</v>
      </c>
      <c r="X53" s="1342"/>
      <c r="Y53" s="424" t="s">
        <v>620</v>
      </c>
      <c r="Z53" s="414"/>
      <c r="AA53" s="414"/>
      <c r="AB53" s="419"/>
      <c r="AC53" s="419"/>
      <c r="AD53" s="423"/>
      <c r="AE53" s="422"/>
      <c r="AG53" s="904">
        <v>1</v>
      </c>
      <c r="AH53" s="1342"/>
      <c r="AI53" s="426" t="s">
        <v>619</v>
      </c>
      <c r="AJ53" s="420"/>
      <c r="AK53" s="420"/>
      <c r="AL53" s="420"/>
      <c r="AM53" s="420"/>
      <c r="AN53" s="420"/>
      <c r="AO53" s="427"/>
      <c r="AS53" s="417"/>
      <c r="AT53" s="417"/>
      <c r="AU53" s="407"/>
      <c r="AV53" s="408"/>
      <c r="AW53" s="408"/>
      <c r="AX53" s="408"/>
      <c r="AY53" s="408"/>
      <c r="AZ53" s="408"/>
      <c r="BA53" s="407"/>
    </row>
    <row r="54" spans="2:53" s="388" customFormat="1" ht="11.25" customHeight="1">
      <c r="B54" s="904">
        <v>8</v>
      </c>
      <c r="C54" s="2883" t="s">
        <v>618</v>
      </c>
      <c r="D54" s="2884"/>
      <c r="E54" s="1342"/>
      <c r="F54" s="914" t="s">
        <v>617</v>
      </c>
      <c r="G54" s="911"/>
      <c r="H54" s="911"/>
      <c r="I54" s="911"/>
      <c r="J54" s="911"/>
      <c r="K54" s="911"/>
      <c r="L54" s="912"/>
      <c r="M54" s="55"/>
      <c r="N54" s="913">
        <v>2</v>
      </c>
      <c r="O54" s="897"/>
      <c r="P54" s="425" t="s">
        <v>616</v>
      </c>
      <c r="Q54" s="423"/>
      <c r="R54" s="423"/>
      <c r="S54" s="423"/>
      <c r="T54" s="423"/>
      <c r="U54" s="219"/>
      <c r="W54" s="907">
        <v>2</v>
      </c>
      <c r="X54" s="1342"/>
      <c r="Y54" s="424" t="s">
        <v>615</v>
      </c>
      <c r="Z54" s="414"/>
      <c r="AA54" s="414"/>
      <c r="AB54" s="419"/>
      <c r="AC54" s="419"/>
      <c r="AD54" s="220"/>
      <c r="AE54" s="422"/>
      <c r="AG54" s="904">
        <v>2</v>
      </c>
      <c r="AH54" s="1342"/>
      <c r="AI54" s="426" t="s">
        <v>614</v>
      </c>
      <c r="AJ54" s="420"/>
      <c r="AK54" s="420"/>
      <c r="AL54" s="420"/>
      <c r="AM54" s="420"/>
      <c r="AN54" s="220"/>
      <c r="AO54" s="219"/>
      <c r="AS54" s="417"/>
      <c r="AT54" s="417"/>
      <c r="AU54" s="407"/>
      <c r="AV54" s="408"/>
      <c r="AW54" s="408"/>
      <c r="AX54" s="408"/>
      <c r="AY54" s="408"/>
      <c r="AZ54" s="408"/>
      <c r="BA54" s="407"/>
    </row>
    <row r="55" spans="2:53" s="388" customFormat="1" ht="11.25" customHeight="1">
      <c r="B55" s="913">
        <v>9</v>
      </c>
      <c r="C55" s="2883" t="s">
        <v>613</v>
      </c>
      <c r="D55" s="2884"/>
      <c r="E55" s="1342"/>
      <c r="F55" s="911" t="s">
        <v>612</v>
      </c>
      <c r="G55" s="911"/>
      <c r="H55" s="911"/>
      <c r="I55" s="911"/>
      <c r="J55" s="911"/>
      <c r="K55" s="911"/>
      <c r="L55" s="912"/>
      <c r="M55" s="408"/>
      <c r="N55" s="913">
        <v>3</v>
      </c>
      <c r="O55" s="897"/>
      <c r="P55" s="425" t="s">
        <v>611</v>
      </c>
      <c r="Q55" s="423"/>
      <c r="R55" s="423"/>
      <c r="S55" s="423"/>
      <c r="T55" s="423"/>
      <c r="U55" s="422"/>
      <c r="W55" s="907">
        <v>4</v>
      </c>
      <c r="X55" s="1342"/>
      <c r="Y55" s="424" t="s">
        <v>610</v>
      </c>
      <c r="Z55" s="414"/>
      <c r="AA55" s="414"/>
      <c r="AB55" s="419"/>
      <c r="AC55" s="419"/>
      <c r="AD55" s="423"/>
      <c r="AE55" s="422"/>
      <c r="AG55" s="909">
        <v>3</v>
      </c>
      <c r="AH55" s="1342"/>
      <c r="AI55" s="421" t="s">
        <v>610</v>
      </c>
      <c r="AJ55" s="420"/>
      <c r="AK55" s="408"/>
      <c r="AL55" s="408"/>
      <c r="AM55" s="419"/>
      <c r="AN55" s="419"/>
      <c r="AO55" s="418"/>
      <c r="AS55" s="417"/>
      <c r="AT55" s="417"/>
      <c r="AU55" s="407"/>
      <c r="AV55" s="408"/>
      <c r="AW55" s="408"/>
      <c r="AX55" s="408"/>
      <c r="AY55" s="408"/>
      <c r="AZ55" s="408"/>
      <c r="BA55" s="407"/>
    </row>
    <row r="56" spans="2:53" s="388" customFormat="1" ht="11.25" customHeight="1">
      <c r="B56" s="913">
        <v>15</v>
      </c>
      <c r="C56" s="2883" t="s">
        <v>609</v>
      </c>
      <c r="D56" s="2884"/>
      <c r="E56" s="1342"/>
      <c r="F56" s="914" t="s">
        <v>608</v>
      </c>
      <c r="G56" s="911"/>
      <c r="H56" s="911"/>
      <c r="I56" s="911"/>
      <c r="J56" s="911"/>
      <c r="K56" s="911"/>
      <c r="L56" s="912"/>
      <c r="M56" s="408"/>
      <c r="N56" s="408"/>
      <c r="O56" s="408"/>
      <c r="P56" s="408"/>
      <c r="Q56" s="408"/>
      <c r="W56" s="417"/>
      <c r="X56" s="417"/>
      <c r="Y56" s="417"/>
      <c r="Z56" s="408"/>
      <c r="AA56" s="408"/>
      <c r="AB56" s="408"/>
      <c r="AC56" s="408"/>
      <c r="AG56" s="909">
        <v>4</v>
      </c>
      <c r="AH56" s="1342"/>
      <c r="AI56" s="421" t="s">
        <v>607</v>
      </c>
      <c r="AJ56" s="420"/>
      <c r="AK56" s="420"/>
      <c r="AL56" s="420"/>
      <c r="AM56" s="420"/>
      <c r="AN56" s="419"/>
      <c r="AO56" s="418"/>
      <c r="AS56" s="417"/>
      <c r="AT56" s="417"/>
      <c r="AU56" s="407"/>
      <c r="AV56" s="408"/>
      <c r="AW56" s="408"/>
      <c r="AX56" s="408"/>
      <c r="AY56" s="408"/>
      <c r="AZ56" s="408"/>
      <c r="BA56" s="407"/>
    </row>
    <row r="57" spans="2:53" s="388" customFormat="1" ht="11.25" customHeight="1">
      <c r="B57" s="409"/>
      <c r="C57" s="408"/>
      <c r="D57" s="408"/>
      <c r="E57" s="408"/>
      <c r="F57" s="408"/>
      <c r="G57" s="408"/>
      <c r="H57" s="408"/>
      <c r="I57" s="408"/>
      <c r="J57" s="408"/>
      <c r="K57" s="408"/>
      <c r="L57" s="408"/>
      <c r="M57" s="408"/>
      <c r="N57" s="415" t="s">
        <v>606</v>
      </c>
      <c r="O57" s="415"/>
      <c r="P57" s="415"/>
      <c r="Q57" s="415"/>
      <c r="R57" s="415"/>
      <c r="S57" s="416" t="s">
        <v>11</v>
      </c>
      <c r="T57" s="1342"/>
      <c r="U57" s="416" t="s">
        <v>12</v>
      </c>
      <c r="V57" s="1342"/>
      <c r="W57" s="415"/>
      <c r="X57" s="415"/>
      <c r="Y57" s="415" t="s">
        <v>605</v>
      </c>
      <c r="Z57" s="281"/>
      <c r="AA57" s="281"/>
      <c r="AB57" s="281"/>
      <c r="AC57" s="2665"/>
      <c r="AD57" s="2665"/>
      <c r="AE57" s="2665"/>
      <c r="AF57" s="2665"/>
      <c r="AG57" s="408"/>
      <c r="AH57" s="408"/>
      <c r="AI57" s="408"/>
      <c r="AJ57" s="408"/>
      <c r="AK57" s="408"/>
      <c r="AL57" s="408"/>
      <c r="AO57" s="413"/>
      <c r="AZ57" s="408"/>
      <c r="BA57" s="407"/>
    </row>
    <row r="58" spans="2:53" s="388" customFormat="1" ht="11.25" customHeight="1">
      <c r="B58" s="412"/>
      <c r="N58" s="411" t="s">
        <v>604</v>
      </c>
      <c r="O58" s="280"/>
      <c r="P58" s="280"/>
      <c r="Q58" s="280"/>
      <c r="R58" s="280"/>
      <c r="S58" s="280"/>
      <c r="T58" s="280"/>
      <c r="U58" s="58"/>
      <c r="V58" s="280"/>
      <c r="W58" s="178"/>
      <c r="X58" s="178"/>
      <c r="Y58" s="410" t="s">
        <v>603</v>
      </c>
      <c r="Z58" s="178"/>
      <c r="AA58" s="178"/>
      <c r="AB58" s="178"/>
      <c r="AC58" s="55"/>
      <c r="AD58" s="55"/>
      <c r="AG58" s="55"/>
      <c r="AH58" s="55"/>
      <c r="AI58" s="55"/>
      <c r="AJ58" s="55"/>
      <c r="AK58" s="55"/>
      <c r="AL58" s="55"/>
      <c r="AM58" s="55"/>
      <c r="AN58" s="55"/>
      <c r="AO58" s="209"/>
      <c r="AZ58" s="408"/>
      <c r="BA58" s="407"/>
    </row>
    <row r="59" spans="2:53" s="388" customFormat="1" ht="6" customHeight="1">
      <c r="B59" s="409"/>
      <c r="C59" s="408"/>
      <c r="D59" s="408"/>
      <c r="E59" s="408"/>
      <c r="F59" s="408"/>
      <c r="G59" s="408"/>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209"/>
      <c r="AZ59" s="408"/>
      <c r="BA59" s="407"/>
    </row>
    <row r="60" spans="2:53" s="388" customFormat="1" ht="11.25" customHeight="1">
      <c r="B60" s="406" t="s">
        <v>602</v>
      </c>
      <c r="C60" s="405"/>
      <c r="D60" s="405"/>
      <c r="E60" s="405"/>
      <c r="F60" s="405"/>
      <c r="G60" s="405"/>
      <c r="H60" s="405"/>
      <c r="I60" s="405"/>
      <c r="J60" s="2665"/>
      <c r="K60" s="2665"/>
      <c r="L60" s="2665"/>
      <c r="M60" s="2665"/>
      <c r="N60" s="2665"/>
      <c r="O60" s="2665"/>
      <c r="P60" s="2665"/>
      <c r="Q60" s="2665"/>
      <c r="R60" s="2665"/>
      <c r="S60" s="2665"/>
      <c r="T60" s="2665"/>
      <c r="U60" s="2665"/>
      <c r="V60" s="2665"/>
      <c r="W60" s="2665"/>
      <c r="X60" s="2665"/>
      <c r="Y60" s="2665"/>
      <c r="Z60" s="2665"/>
      <c r="AA60" s="2665"/>
      <c r="AB60" s="2665"/>
      <c r="AC60" s="2665"/>
      <c r="AD60" s="2665"/>
      <c r="AE60" s="1347"/>
      <c r="AF60" s="1347"/>
      <c r="AG60" s="1347"/>
      <c r="AH60" s="1347"/>
      <c r="AI60" s="1347"/>
      <c r="AJ60" s="1347"/>
      <c r="AK60" s="1347"/>
      <c r="AL60" s="1347"/>
      <c r="AM60" s="1343"/>
      <c r="AN60" s="1343"/>
      <c r="AO60" s="1343"/>
    </row>
    <row r="61" spans="2:53" s="388" customFormat="1" ht="11.25" customHeight="1">
      <c r="B61" s="404"/>
      <c r="C61" s="279"/>
      <c r="D61" s="279"/>
      <c r="E61" s="279"/>
      <c r="F61" s="279"/>
      <c r="G61" s="279"/>
      <c r="H61" s="279"/>
      <c r="I61" s="279"/>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2"/>
      <c r="AN61" s="402"/>
      <c r="AO61" s="401"/>
    </row>
    <row r="62" spans="2:53" ht="12.75" customHeight="1">
      <c r="B62" s="400"/>
      <c r="C62" s="399" t="s">
        <v>601</v>
      </c>
      <c r="D62" s="398"/>
      <c r="E62" s="398"/>
      <c r="F62" s="398"/>
      <c r="G62" s="398"/>
      <c r="H62" s="398"/>
      <c r="I62" s="398"/>
      <c r="J62" s="398"/>
      <c r="K62" s="398"/>
      <c r="L62" s="398"/>
      <c r="M62" s="398"/>
      <c r="N62" s="398"/>
      <c r="O62" s="398"/>
      <c r="P62" s="398"/>
      <c r="Q62" s="398"/>
      <c r="R62" s="398"/>
      <c r="S62" s="398"/>
      <c r="T62" s="398"/>
      <c r="U62" s="398"/>
      <c r="V62" s="398"/>
      <c r="W62" s="206"/>
      <c r="X62" s="206"/>
      <c r="Y62" s="206"/>
      <c r="Z62" s="206"/>
      <c r="AA62" s="206"/>
      <c r="AB62" s="206"/>
      <c r="AC62" s="206"/>
      <c r="AD62" s="398"/>
      <c r="AE62" s="398"/>
      <c r="AF62" s="398"/>
      <c r="AG62" s="398"/>
      <c r="AH62" s="398"/>
      <c r="AI62" s="398"/>
      <c r="AJ62" s="398"/>
      <c r="AK62" s="398"/>
      <c r="AL62" s="398"/>
      <c r="AM62" s="398"/>
      <c r="AN62" s="398"/>
      <c r="AO62" s="397"/>
    </row>
    <row r="63" spans="2:53" ht="12.75" customHeight="1">
      <c r="B63" s="394"/>
      <c r="C63" s="436" t="s">
        <v>600</v>
      </c>
      <c r="D63" s="436"/>
      <c r="E63" s="436"/>
      <c r="F63" s="687"/>
      <c r="G63" s="396" t="s">
        <v>599</v>
      </c>
      <c r="H63" s="2665"/>
      <c r="I63" s="2665"/>
      <c r="J63" s="2665"/>
      <c r="K63" s="2665"/>
      <c r="L63" s="2665"/>
      <c r="M63" s="2665"/>
      <c r="N63" s="1343"/>
      <c r="O63" s="1343"/>
      <c r="P63" s="1343"/>
      <c r="Q63" s="687"/>
      <c r="S63" s="396" t="s">
        <v>598</v>
      </c>
      <c r="T63" s="435"/>
      <c r="U63" s="2665"/>
      <c r="V63" s="2665"/>
      <c r="W63" s="2665"/>
      <c r="X63" s="2665"/>
      <c r="Y63" s="2665"/>
      <c r="Z63" s="2665"/>
      <c r="AA63" s="58"/>
      <c r="AB63" s="169"/>
      <c r="AC63" s="82"/>
      <c r="AE63" s="395" t="s">
        <v>597</v>
      </c>
      <c r="AF63" s="395"/>
      <c r="AG63" s="2665"/>
      <c r="AH63" s="2665"/>
      <c r="AI63" s="2665"/>
      <c r="AJ63" s="2665"/>
      <c r="AK63" s="2665"/>
      <c r="AL63" s="2665"/>
      <c r="AM63" s="1343"/>
      <c r="AN63" s="1343"/>
      <c r="AO63" s="438"/>
    </row>
    <row r="64" spans="2:53" ht="6" customHeight="1">
      <c r="B64" s="394"/>
      <c r="AO64" s="393"/>
      <c r="AS64" s="280"/>
      <c r="AT64" s="280"/>
      <c r="AU64" s="280"/>
      <c r="AV64" s="280"/>
      <c r="AW64" s="280"/>
      <c r="AX64" s="280"/>
      <c r="AY64" s="280"/>
      <c r="AZ64" s="280"/>
      <c r="BA64" s="280"/>
    </row>
    <row r="65" spans="2:65" ht="12.75" customHeight="1">
      <c r="B65" s="394"/>
      <c r="C65" s="436" t="s">
        <v>30</v>
      </c>
      <c r="D65" s="436"/>
      <c r="E65" s="436"/>
      <c r="F65" s="436"/>
      <c r="G65" s="436"/>
      <c r="H65" s="391"/>
      <c r="I65" s="391"/>
      <c r="J65" s="2665"/>
      <c r="K65" s="2665"/>
      <c r="L65" s="2665"/>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393"/>
    </row>
    <row r="66" spans="2:65" s="280" customFormat="1" ht="12.75" customHeight="1">
      <c r="B66" s="392"/>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0"/>
    </row>
    <row r="67" spans="2:65" ht="12.75" customHeight="1">
      <c r="H67" s="389"/>
      <c r="I67" s="389"/>
      <c r="J67" s="389"/>
      <c r="K67" s="389"/>
      <c r="L67" s="389"/>
      <c r="M67" s="389"/>
      <c r="N67" s="389"/>
      <c r="O67" s="389"/>
      <c r="P67" s="389"/>
      <c r="Q67" s="389"/>
      <c r="R67" s="389"/>
      <c r="S67" s="62" t="s">
        <v>340</v>
      </c>
      <c r="T67" s="55"/>
      <c r="U67" s="389"/>
      <c r="V67" s="389"/>
      <c r="W67" s="2892"/>
      <c r="X67" s="2892"/>
      <c r="Y67" s="2892"/>
      <c r="Z67" s="2892"/>
      <c r="AA67" s="2892"/>
      <c r="AB67" s="2892"/>
      <c r="AC67" s="2892"/>
      <c r="AD67" s="2892"/>
      <c r="AE67" s="2892"/>
      <c r="AF67" s="2892"/>
      <c r="AG67" s="2892"/>
      <c r="AH67" s="389"/>
      <c r="AI67" s="389"/>
      <c r="AJ67" s="389"/>
      <c r="AK67" s="389"/>
      <c r="AL67" s="389"/>
      <c r="AM67" s="280"/>
      <c r="AN67" s="280"/>
      <c r="AO67" s="280"/>
      <c r="AV67"/>
      <c r="AW67"/>
      <c r="AX67"/>
      <c r="AY67"/>
      <c r="AZ67"/>
      <c r="BA67"/>
      <c r="BB67"/>
      <c r="BC67"/>
      <c r="BD67"/>
      <c r="BE67"/>
      <c r="BF67"/>
      <c r="BG67"/>
      <c r="BH67"/>
      <c r="BI67"/>
      <c r="BJ67"/>
      <c r="BK67"/>
      <c r="BL67"/>
      <c r="BM67"/>
    </row>
    <row r="68" spans="2:65" ht="12.75" customHeight="1">
      <c r="S68" s="55"/>
      <c r="T68" s="82" t="s">
        <v>339</v>
      </c>
      <c r="AV68" s="388"/>
      <c r="AW68" s="388"/>
      <c r="AX68" s="388"/>
      <c r="AY68" s="388"/>
      <c r="AZ68" s="388"/>
      <c r="BA68" s="388"/>
      <c r="BB68" s="388"/>
      <c r="BC68" s="388"/>
      <c r="BD68" s="388"/>
      <c r="BE68" s="388"/>
      <c r="BF68" s="388"/>
      <c r="BG68" s="388"/>
      <c r="BH68" s="388"/>
      <c r="BI68" s="388"/>
      <c r="BJ68" s="388"/>
      <c r="BK68" s="388"/>
      <c r="BL68" s="388"/>
      <c r="BM68" s="388"/>
    </row>
    <row r="69" spans="2:65" ht="12.75" customHeight="1">
      <c r="S69" s="55"/>
      <c r="T69" s="82" t="s">
        <v>338</v>
      </c>
      <c r="Y69" s="2670"/>
      <c r="Z69" s="2670"/>
      <c r="AA69" s="2670"/>
      <c r="AB69" s="2670"/>
      <c r="AC69" s="2670"/>
      <c r="AD69" s="2670"/>
      <c r="AE69" s="2670"/>
    </row>
    <row r="70" spans="2:65" ht="12.75" customHeight="1"/>
    <row r="71" spans="2:65" ht="12.75" customHeight="1"/>
    <row r="72" spans="2:65" ht="12.75" customHeight="1"/>
    <row r="73" spans="2:65" ht="12.75" customHeight="1"/>
    <row r="74" spans="2:65" ht="12.75" customHeight="1"/>
    <row r="75" spans="2:65" ht="12.75" customHeight="1"/>
    <row r="76" spans="2:65" ht="12.75" customHeight="1"/>
    <row r="77" spans="2:65" ht="12.75" customHeight="1"/>
    <row r="78" spans="2:65" ht="12.75" customHeight="1"/>
    <row r="79" spans="2:65" ht="12.75" customHeight="1"/>
    <row r="80" spans="2:65"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sheetData>
  <sheetProtection sheet="1" objects="1" scenarios="1" selectLockedCells="1"/>
  <protectedRanges>
    <protectedRange sqref="AB63" name="Rango40"/>
    <protectedRange sqref="T63" name="Rango39"/>
    <protectedRange sqref="H65:H66" name="Rango37"/>
    <protectedRange sqref="AG53:AG54" name="Rango33"/>
    <protectedRange sqref="U57 S57" name="Rango32"/>
    <protectedRange sqref="S14 AG34 AK26:AK27 AK35:AK36" name="Rango30"/>
    <protectedRange sqref="W26:W27 X35:X36" name="Rango29"/>
    <protectedRange sqref="H12 W12 T14 G14 J16 J20 T20 M23 W23 M28 G30 U30 I32 O34 J60 J65 H63 U63 AG63" name="Rango3"/>
    <protectedRange sqref="H15:H17" name="Rango4"/>
    <protectedRange sqref="T25" name="Rango7"/>
    <protectedRange sqref="AA25" name="Rango8"/>
    <protectedRange sqref="H29" name="Rango9"/>
    <protectedRange sqref="T25" name="Rango11"/>
    <protectedRange sqref="AA25" name="Rango12"/>
    <protectedRange sqref="H29" name="Rango13"/>
    <protectedRange sqref="T30 P29" name="Rango14"/>
    <protectedRange sqref="AJ29:AJ30" name="Rango15"/>
    <protectedRange sqref="H32:H33" name="Rango16"/>
    <protectedRange sqref="K28 J26:J27 K35:K36" name="Rango28"/>
  </protectedRanges>
  <mergeCells count="48">
    <mergeCell ref="AI34:AL34"/>
    <mergeCell ref="AC57:AF57"/>
    <mergeCell ref="J60:AD60"/>
    <mergeCell ref="X50:Y50"/>
    <mergeCell ref="X48:Y48"/>
    <mergeCell ref="X49:Y49"/>
    <mergeCell ref="X47:Y47"/>
    <mergeCell ref="Y69:AE69"/>
    <mergeCell ref="J65:AN65"/>
    <mergeCell ref="H63:M63"/>
    <mergeCell ref="U63:Z63"/>
    <mergeCell ref="AG63:AL63"/>
    <mergeCell ref="W67:AG67"/>
    <mergeCell ref="AK30:AN30"/>
    <mergeCell ref="I32:Q32"/>
    <mergeCell ref="M23:R23"/>
    <mergeCell ref="W23:AB23"/>
    <mergeCell ref="AJ23:AN23"/>
    <mergeCell ref="M28:AG28"/>
    <mergeCell ref="W12:AB12"/>
    <mergeCell ref="T14:Y14"/>
    <mergeCell ref="C56:D56"/>
    <mergeCell ref="C48:D48"/>
    <mergeCell ref="C49:D49"/>
    <mergeCell ref="C50:D50"/>
    <mergeCell ref="C53:D53"/>
    <mergeCell ref="C55:D55"/>
    <mergeCell ref="C54:D54"/>
    <mergeCell ref="G14:M14"/>
    <mergeCell ref="G30:L30"/>
    <mergeCell ref="U30:AB30"/>
    <mergeCell ref="O34:T34"/>
    <mergeCell ref="AB6:AK6"/>
    <mergeCell ref="AK32:AN32"/>
    <mergeCell ref="B2:U4"/>
    <mergeCell ref="C46:D46"/>
    <mergeCell ref="C47:D47"/>
    <mergeCell ref="B26:AO26"/>
    <mergeCell ref="B10:AO10"/>
    <mergeCell ref="X46:Y46"/>
    <mergeCell ref="AL12:AM12"/>
    <mergeCell ref="AI12:AJ12"/>
    <mergeCell ref="J16:AN16"/>
    <mergeCell ref="J20:R20"/>
    <mergeCell ref="T20:AN20"/>
    <mergeCell ref="J8:Q8"/>
    <mergeCell ref="E6:K6"/>
    <mergeCell ref="H12:M12"/>
  </mergeCells>
  <pageMargins left="0.39370078740157483" right="0" top="0.39370078740157483" bottom="0" header="0" footer="0"/>
  <pageSetup orientation="portrait" r:id="rId1"/>
  <headerFooter alignWithMargins="0">
    <oddFooter>&amp;C&amp;1#&amp;"Calibri"&amp;12&amp;K008000Internal Use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6"/>
  <dimension ref="A1:AR101"/>
  <sheetViews>
    <sheetView showGridLines="0" showRowColHeaders="0" view="pageBreakPreview" topLeftCell="A7" zoomScale="120" zoomScaleNormal="100" zoomScaleSheetLayoutView="120" workbookViewId="0">
      <pane xSplit="42" topLeftCell="AQ1" activePane="topRight" state="frozen"/>
      <selection activeCell="F6" sqref="F6:L6"/>
      <selection pane="topRight" activeCell="E7" sqref="E7:K7"/>
    </sheetView>
  </sheetViews>
  <sheetFormatPr baseColWidth="10" defaultColWidth="11.42578125" defaultRowHeight="12.75"/>
  <cols>
    <col min="1" max="16" width="2.42578125" style="178" customWidth="1"/>
    <col min="17" max="17" width="2.85546875" style="178" customWidth="1"/>
    <col min="18" max="43" width="2.42578125" style="178" customWidth="1"/>
    <col min="44" max="16384" width="11.42578125" style="178"/>
  </cols>
  <sheetData>
    <row r="1" spans="2:44" ht="12.75" customHeight="1">
      <c r="B1" s="443"/>
      <c r="AD1" s="443"/>
    </row>
    <row r="2" spans="2:44" ht="12.75" customHeight="1">
      <c r="B2" s="443"/>
      <c r="D2" s="2899" t="s">
        <v>800</v>
      </c>
      <c r="E2" s="2900"/>
      <c r="F2" s="2900"/>
      <c r="G2" s="2900"/>
      <c r="H2" s="2900"/>
      <c r="I2" s="2900"/>
      <c r="J2" s="2900"/>
      <c r="K2" s="2900"/>
      <c r="L2" s="2900"/>
      <c r="M2" s="2900"/>
      <c r="N2" s="2900"/>
      <c r="O2" s="2900"/>
      <c r="P2" s="2900"/>
      <c r="Q2" s="2900"/>
      <c r="R2" s="2900"/>
      <c r="S2" s="2900"/>
      <c r="T2" s="2901"/>
      <c r="AD2" s="443"/>
      <c r="AR2" s="1640"/>
    </row>
    <row r="3" spans="2:44" ht="12.75" customHeight="1">
      <c r="B3" s="443"/>
      <c r="D3" s="2902"/>
      <c r="E3" s="2903"/>
      <c r="F3" s="2903"/>
      <c r="G3" s="2903"/>
      <c r="H3" s="2903"/>
      <c r="I3" s="2903"/>
      <c r="J3" s="2903"/>
      <c r="K3" s="2903"/>
      <c r="L3" s="2903"/>
      <c r="M3" s="2903"/>
      <c r="N3" s="2903"/>
      <c r="O3" s="2903"/>
      <c r="P3" s="2903"/>
      <c r="Q3" s="2903"/>
      <c r="R3" s="2903"/>
      <c r="S3" s="2903"/>
      <c r="T3" s="2904"/>
      <c r="AD3" s="443"/>
    </row>
    <row r="4" spans="2:44" ht="12.75" customHeight="1">
      <c r="B4" s="443"/>
      <c r="D4" s="514"/>
      <c r="E4" s="514"/>
      <c r="F4" s="514"/>
      <c r="G4" s="514"/>
      <c r="H4" s="514"/>
      <c r="I4" s="514"/>
      <c r="J4" s="514"/>
      <c r="K4" s="514"/>
      <c r="L4" s="514"/>
      <c r="M4" s="514"/>
      <c r="N4" s="514"/>
      <c r="O4" s="514"/>
      <c r="P4" s="514"/>
      <c r="Q4" s="514"/>
      <c r="R4" s="514"/>
      <c r="S4" s="514"/>
      <c r="T4" s="514"/>
      <c r="AD4" s="443"/>
    </row>
    <row r="5" spans="2:44" ht="12.75" customHeight="1">
      <c r="B5" s="443"/>
      <c r="D5" s="514"/>
      <c r="E5" s="514"/>
      <c r="F5" s="514"/>
      <c r="G5" s="514"/>
      <c r="H5" s="514"/>
      <c r="I5" s="514"/>
      <c r="J5" s="514"/>
      <c r="K5" s="514"/>
      <c r="L5" s="514"/>
      <c r="M5" s="514"/>
      <c r="N5" s="514"/>
      <c r="O5" s="514"/>
      <c r="P5" s="514"/>
      <c r="Q5" s="514"/>
      <c r="R5" s="514"/>
      <c r="S5" s="514"/>
      <c r="T5" s="514"/>
      <c r="Y5" s="999" t="s">
        <v>1478</v>
      </c>
      <c r="Z5"/>
      <c r="AA5" s="283"/>
      <c r="AB5" s="283"/>
      <c r="AC5" s="283"/>
      <c r="AD5" s="283"/>
      <c r="AE5" s="283"/>
      <c r="AF5" s="283"/>
      <c r="AG5" s="283"/>
      <c r="AH5" s="283"/>
      <c r="AO5" s="384"/>
    </row>
    <row r="6" spans="2:44" ht="12.75" customHeight="1">
      <c r="B6" s="443"/>
      <c r="D6" s="514"/>
      <c r="E6" s="514"/>
      <c r="F6" s="514"/>
      <c r="G6" s="514"/>
      <c r="H6" s="514"/>
      <c r="I6" s="514"/>
      <c r="J6" s="514"/>
      <c r="K6" s="514"/>
      <c r="L6" s="514"/>
      <c r="M6" s="514"/>
      <c r="N6" s="514"/>
      <c r="O6" s="514"/>
      <c r="P6" s="514"/>
      <c r="Q6" s="514"/>
      <c r="R6" s="514"/>
      <c r="S6" s="514"/>
      <c r="T6" s="514"/>
      <c r="Z6"/>
      <c r="AB6" s="382"/>
      <c r="AC6" s="74"/>
      <c r="AD6" s="275"/>
      <c r="AE6" s="275"/>
      <c r="AF6" s="275"/>
      <c r="AG6" s="275"/>
      <c r="AH6" s="275"/>
      <c r="AI6" s="790"/>
      <c r="AJ6" s="790"/>
      <c r="AK6" s="790"/>
      <c r="AL6" s="790"/>
      <c r="AM6" s="790"/>
      <c r="AN6" s="790"/>
      <c r="AO6" s="1003"/>
    </row>
    <row r="7" spans="2:44" ht="12.75" customHeight="1">
      <c r="B7" s="175" t="s">
        <v>405</v>
      </c>
      <c r="E7" s="2557"/>
      <c r="F7" s="2557"/>
      <c r="G7" s="2557"/>
      <c r="H7" s="2557"/>
      <c r="I7" s="2557"/>
      <c r="J7" s="2557"/>
      <c r="K7" s="2557"/>
      <c r="M7" s="514"/>
      <c r="N7" s="514"/>
      <c r="O7" s="514"/>
      <c r="P7" s="514"/>
      <c r="Q7" s="514"/>
      <c r="R7" s="514"/>
      <c r="S7" s="514"/>
      <c r="T7" s="514"/>
      <c r="Y7" s="293" t="s">
        <v>1017</v>
      </c>
      <c r="Z7"/>
      <c r="AB7" s="2873"/>
      <c r="AC7" s="2873"/>
      <c r="AD7" s="2873"/>
      <c r="AE7" s="2873"/>
      <c r="AF7" s="2873"/>
      <c r="AG7" s="2873"/>
      <c r="AH7" s="2873"/>
      <c r="AI7" s="2873"/>
      <c r="AJ7" s="2873"/>
      <c r="AK7" s="2873"/>
      <c r="AL7" s="2873"/>
      <c r="AM7" s="790"/>
      <c r="AN7" s="790"/>
      <c r="AO7" s="790"/>
    </row>
    <row r="8" spans="2:44" ht="12.75" customHeight="1">
      <c r="Y8"/>
      <c r="Z8" s="74"/>
      <c r="AA8" s="74" t="str">
        <f>CPD</f>
        <v/>
      </c>
      <c r="AB8" s="74"/>
      <c r="AC8" s="74"/>
      <c r="AD8" s="74"/>
      <c r="AE8" s="74"/>
      <c r="AF8" s="74"/>
      <c r="AG8" s="74"/>
      <c r="AH8" s="74"/>
      <c r="AI8" s="790"/>
      <c r="AJ8" s="1004"/>
      <c r="AK8" s="1004"/>
      <c r="AL8" s="1004"/>
      <c r="AM8" s="1004"/>
      <c r="AN8" s="1004"/>
      <c r="AO8" s="1004"/>
    </row>
    <row r="9" spans="2:44" customFormat="1" ht="13.5" customHeight="1">
      <c r="B9" s="383" t="s">
        <v>404</v>
      </c>
      <c r="C9" s="482"/>
      <c r="D9" s="482"/>
      <c r="E9" s="178"/>
      <c r="F9" s="178"/>
      <c r="G9" s="482"/>
      <c r="H9" s="178"/>
      <c r="I9" s="178"/>
      <c r="J9" s="2873">
        <f>'Identificación del expediente'!F10</f>
        <v>0</v>
      </c>
      <c r="K9" s="2873"/>
      <c r="L9" s="2873"/>
      <c r="M9" s="2873"/>
      <c r="N9" s="2873"/>
      <c r="O9" s="2873"/>
      <c r="P9" s="2873"/>
      <c r="Q9" s="2873"/>
      <c r="R9" s="2873"/>
      <c r="S9" s="178"/>
      <c r="T9" s="178"/>
      <c r="Y9" s="178"/>
      <c r="Z9" s="178"/>
      <c r="AA9" s="178"/>
      <c r="AB9" s="178"/>
      <c r="AC9" s="178"/>
      <c r="AD9" s="178"/>
      <c r="AE9" s="178"/>
      <c r="AF9" s="178"/>
      <c r="AG9" s="178"/>
      <c r="AH9" s="178"/>
      <c r="AI9" s="178"/>
      <c r="AJ9" s="178"/>
      <c r="AK9" s="178"/>
      <c r="AL9" s="178"/>
      <c r="AM9" s="178"/>
      <c r="AN9" s="178"/>
      <c r="AO9" s="178"/>
    </row>
    <row r="10" spans="2:44" ht="6" customHeight="1">
      <c r="B10" s="383"/>
      <c r="J10" s="493"/>
      <c r="K10" s="493"/>
      <c r="L10" s="493"/>
      <c r="M10" s="493"/>
      <c r="N10" s="493"/>
      <c r="X10" s="175"/>
      <c r="AE10" s="179"/>
    </row>
    <row r="11" spans="2:44" ht="12.75" customHeight="1">
      <c r="B11" s="2870" t="s">
        <v>1507</v>
      </c>
      <c r="C11" s="2871"/>
      <c r="D11" s="2871"/>
      <c r="E11" s="2871"/>
      <c r="F11" s="2871"/>
      <c r="G11" s="2871"/>
      <c r="H11" s="2871"/>
      <c r="I11" s="2871"/>
      <c r="J11" s="2871"/>
      <c r="K11" s="2871"/>
      <c r="L11" s="2871"/>
      <c r="M11" s="2871"/>
      <c r="N11" s="2871"/>
      <c r="O11" s="2871"/>
      <c r="P11" s="2871"/>
      <c r="Q11" s="2871"/>
      <c r="R11" s="2871"/>
      <c r="S11" s="2871"/>
      <c r="T11" s="2871"/>
      <c r="U11" s="2871"/>
      <c r="V11" s="2871"/>
      <c r="W11" s="2871"/>
      <c r="X11" s="2871"/>
      <c r="Y11" s="2871"/>
      <c r="Z11" s="2871"/>
      <c r="AA11" s="2871"/>
      <c r="AB11" s="2871"/>
      <c r="AC11" s="2871"/>
      <c r="AD11" s="2871"/>
      <c r="AE11" s="2871"/>
      <c r="AF11" s="2871"/>
      <c r="AG11" s="2871"/>
      <c r="AH11" s="2871"/>
      <c r="AI11" s="2871"/>
      <c r="AJ11" s="2871"/>
      <c r="AK11" s="2871"/>
      <c r="AL11" s="2871"/>
      <c r="AM11" s="2871"/>
      <c r="AN11" s="2871"/>
      <c r="AO11" s="2872"/>
    </row>
    <row r="12" spans="2:44" ht="6" customHeight="1">
      <c r="B12" s="400"/>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7"/>
    </row>
    <row r="13" spans="2:44" ht="12.75" customHeight="1">
      <c r="B13" s="394"/>
      <c r="C13" s="281" t="s">
        <v>682</v>
      </c>
      <c r="D13" s="415"/>
      <c r="E13" s="415"/>
      <c r="F13" s="415"/>
      <c r="G13" s="415"/>
      <c r="H13" s="2665"/>
      <c r="I13" s="2665"/>
      <c r="J13" s="2665"/>
      <c r="K13" s="2665"/>
      <c r="L13" s="2665"/>
      <c r="M13" s="2665"/>
      <c r="N13" s="281"/>
      <c r="O13" s="281" t="s">
        <v>799</v>
      </c>
      <c r="P13" s="280"/>
      <c r="X13" s="2665"/>
      <c r="Y13" s="2665"/>
      <c r="Z13" s="2665"/>
      <c r="AA13" s="2665"/>
      <c r="AB13" s="2665"/>
      <c r="AC13" s="2665"/>
      <c r="AF13" s="281" t="s">
        <v>680</v>
      </c>
      <c r="AI13" s="2890" t="s">
        <v>398</v>
      </c>
      <c r="AJ13" s="2891"/>
      <c r="AK13" s="1342"/>
      <c r="AL13" s="2898" t="s">
        <v>397</v>
      </c>
      <c r="AM13" s="2889"/>
      <c r="AN13" s="1342"/>
      <c r="AO13" s="393"/>
    </row>
    <row r="14" spans="2:44" ht="6" customHeight="1">
      <c r="B14" s="394"/>
      <c r="C14" s="280"/>
      <c r="D14" s="280"/>
      <c r="E14" s="280"/>
      <c r="F14" s="280"/>
      <c r="G14" s="280"/>
      <c r="H14" s="280"/>
      <c r="AO14" s="393"/>
    </row>
    <row r="15" spans="2:44" ht="12.75" customHeight="1">
      <c r="B15" s="394"/>
      <c r="C15" s="281" t="s">
        <v>679</v>
      </c>
      <c r="D15" s="415"/>
      <c r="E15" s="415"/>
      <c r="F15" s="415"/>
      <c r="G15" s="2665"/>
      <c r="H15" s="2665"/>
      <c r="I15" s="2665"/>
      <c r="J15" s="2665"/>
      <c r="K15" s="2665"/>
      <c r="L15" s="2665"/>
      <c r="M15" s="281"/>
      <c r="N15" s="281" t="s">
        <v>678</v>
      </c>
      <c r="O15" s="436"/>
      <c r="P15" s="436"/>
      <c r="Q15" s="436"/>
      <c r="R15" s="436"/>
      <c r="S15" s="2665"/>
      <c r="T15" s="2665"/>
      <c r="U15" s="2665"/>
      <c r="V15" s="2665"/>
      <c r="W15" s="2665"/>
      <c r="X15" s="2665"/>
      <c r="Z15" s="281" t="s">
        <v>589</v>
      </c>
      <c r="AA15" s="415"/>
      <c r="AB15" s="415"/>
      <c r="AC15" s="415"/>
      <c r="AE15" s="395"/>
      <c r="AF15" s="450"/>
      <c r="AG15" s="450" t="s">
        <v>1508</v>
      </c>
      <c r="AI15" s="1342"/>
      <c r="AK15" s="395" t="s">
        <v>677</v>
      </c>
      <c r="AM15" s="450"/>
      <c r="AN15" s="1342"/>
      <c r="AO15" s="393"/>
    </row>
    <row r="16" spans="2:44" ht="6" customHeight="1">
      <c r="B16" s="513"/>
      <c r="C16" s="452"/>
      <c r="D16" s="452"/>
      <c r="E16" s="452"/>
      <c r="F16" s="452"/>
      <c r="G16" s="437"/>
      <c r="H16" s="437"/>
      <c r="I16" s="437"/>
      <c r="J16" s="437"/>
      <c r="K16" s="437"/>
      <c r="L16" s="437"/>
      <c r="M16" s="437"/>
      <c r="N16" s="452"/>
      <c r="O16" s="391"/>
      <c r="P16" s="391"/>
      <c r="Q16" s="391"/>
      <c r="R16" s="391"/>
      <c r="S16" s="448"/>
      <c r="T16" s="448"/>
      <c r="U16" s="448"/>
      <c r="V16" s="448"/>
      <c r="W16" s="448"/>
      <c r="X16" s="279"/>
      <c r="Y16" s="452"/>
      <c r="Z16" s="452"/>
      <c r="AA16" s="452"/>
      <c r="AB16" s="452"/>
      <c r="AC16" s="452"/>
      <c r="AD16" s="483"/>
      <c r="AE16" s="451"/>
      <c r="AF16" s="451"/>
      <c r="AG16" s="451"/>
      <c r="AH16" s="402"/>
      <c r="AI16" s="279"/>
      <c r="AJ16" s="483"/>
      <c r="AK16" s="279"/>
      <c r="AL16" s="451"/>
      <c r="AM16" s="279"/>
      <c r="AN16" s="451"/>
      <c r="AO16" s="445"/>
    </row>
    <row r="17" spans="2:41" ht="12.75" customHeight="1">
      <c r="B17" s="383"/>
      <c r="J17" s="493"/>
      <c r="K17" s="493"/>
      <c r="L17" s="493"/>
      <c r="M17" s="493"/>
      <c r="N17" s="493"/>
      <c r="R17" s="175"/>
      <c r="Y17" s="179"/>
    </row>
    <row r="18" spans="2:41" ht="12.75" customHeight="1">
      <c r="B18" s="2915" t="s">
        <v>391</v>
      </c>
      <c r="C18" s="2916"/>
      <c r="D18" s="2916"/>
      <c r="E18" s="2916"/>
      <c r="F18" s="2916"/>
      <c r="G18" s="2916"/>
      <c r="H18" s="2916"/>
      <c r="I18" s="2916"/>
      <c r="J18" s="2916"/>
      <c r="K18" s="2916"/>
      <c r="L18" s="2916"/>
      <c r="M18" s="2916"/>
      <c r="N18" s="2916"/>
      <c r="O18" s="2916"/>
      <c r="P18" s="2916"/>
      <c r="Q18" s="2916"/>
      <c r="R18" s="2916"/>
      <c r="S18" s="2916"/>
      <c r="T18" s="2916"/>
      <c r="U18" s="2916"/>
      <c r="V18" s="2916"/>
      <c r="W18" s="2916"/>
      <c r="X18" s="2916"/>
      <c r="Y18" s="2916"/>
      <c r="Z18" s="2916"/>
      <c r="AA18" s="2916"/>
      <c r="AB18" s="2916"/>
      <c r="AC18" s="2916"/>
      <c r="AD18" s="2916"/>
      <c r="AE18" s="2916"/>
      <c r="AF18" s="2916"/>
      <c r="AG18" s="2916"/>
      <c r="AH18" s="2916"/>
      <c r="AI18" s="2916"/>
      <c r="AJ18" s="2916"/>
      <c r="AK18" s="2916"/>
      <c r="AL18" s="2916"/>
      <c r="AM18" s="2916"/>
      <c r="AN18" s="2916"/>
      <c r="AO18" s="2917"/>
    </row>
    <row r="19" spans="2:41" ht="6" customHeight="1">
      <c r="B19" s="512"/>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398"/>
      <c r="AO19" s="397"/>
    </row>
    <row r="20" spans="2:41" ht="12.75" customHeight="1">
      <c r="B20" s="394"/>
      <c r="C20" s="79" t="s">
        <v>668</v>
      </c>
      <c r="D20" s="210"/>
      <c r="E20" s="210"/>
      <c r="F20" s="210"/>
      <c r="G20" s="210"/>
      <c r="H20" s="210"/>
      <c r="I20" s="210"/>
      <c r="J20" s="210"/>
      <c r="K20" s="210"/>
      <c r="L20" s="210"/>
      <c r="M20" s="210"/>
      <c r="N20" s="2665"/>
      <c r="O20" s="2665"/>
      <c r="P20" s="2665"/>
      <c r="Q20" s="2665"/>
      <c r="R20" s="2665"/>
      <c r="S20" s="2665"/>
      <c r="T20" s="2665"/>
      <c r="U20" s="2665"/>
      <c r="V20" s="2665"/>
      <c r="W20" s="2665"/>
      <c r="X20" s="2665"/>
      <c r="Y20" s="2665"/>
      <c r="Z20" s="2665"/>
      <c r="AA20" s="2665"/>
      <c r="AB20" s="2665"/>
      <c r="AC20" s="2665"/>
      <c r="AF20" s="175" t="s">
        <v>798</v>
      </c>
      <c r="AL20" s="2557"/>
      <c r="AM20" s="2557"/>
      <c r="AO20" s="393"/>
    </row>
    <row r="21" spans="2:41" ht="12.75" customHeight="1">
      <c r="B21" s="510"/>
      <c r="C21" s="210"/>
      <c r="D21" s="210"/>
      <c r="E21" s="210"/>
      <c r="F21" s="210"/>
      <c r="G21" s="210"/>
      <c r="H21" s="210"/>
      <c r="I21" s="210"/>
      <c r="J21" s="210"/>
      <c r="K21" s="210"/>
      <c r="L21" s="210"/>
      <c r="M21" s="210"/>
      <c r="AB21" s="210"/>
      <c r="AC21" s="210"/>
      <c r="AF21" s="447" t="s">
        <v>797</v>
      </c>
      <c r="AO21" s="393"/>
    </row>
    <row r="22" spans="2:41" ht="12.75" customHeight="1">
      <c r="B22" s="394"/>
      <c r="R22" s="210"/>
      <c r="S22" s="210"/>
      <c r="V22" s="210"/>
      <c r="W22" s="210"/>
      <c r="X22" s="210"/>
      <c r="Y22" s="177"/>
      <c r="Z22" s="210"/>
      <c r="AA22" s="210"/>
      <c r="AB22" s="210"/>
      <c r="AC22" s="210"/>
      <c r="AE22" s="447" t="s">
        <v>796</v>
      </c>
      <c r="AO22" s="393"/>
    </row>
    <row r="23" spans="2:41" ht="6" customHeight="1">
      <c r="B23" s="394"/>
      <c r="AO23" s="393"/>
    </row>
    <row r="24" spans="2:41" ht="12.75" customHeight="1">
      <c r="B24" s="394"/>
      <c r="C24" s="2912" t="s">
        <v>795</v>
      </c>
      <c r="D24" s="2913"/>
      <c r="E24" s="2913"/>
      <c r="F24" s="2913"/>
      <c r="G24" s="2913"/>
      <c r="H24" s="2913"/>
      <c r="I24" s="2913"/>
      <c r="J24" s="2913"/>
      <c r="K24" s="2913"/>
      <c r="L24" s="2913"/>
      <c r="M24" s="2913"/>
      <c r="N24" s="2913"/>
      <c r="O24" s="2913"/>
      <c r="P24" s="2913"/>
      <c r="Q24" s="2913"/>
      <c r="R24" s="2913"/>
      <c r="S24" s="2913"/>
      <c r="T24" s="2913"/>
      <c r="U24" s="2913"/>
      <c r="V24" s="2913"/>
      <c r="W24" s="2913"/>
      <c r="X24" s="2913"/>
      <c r="Y24" s="2913"/>
      <c r="Z24" s="2913"/>
      <c r="AA24" s="2913"/>
      <c r="AB24" s="2913"/>
      <c r="AC24" s="2913"/>
      <c r="AD24" s="2913"/>
      <c r="AE24" s="2913"/>
      <c r="AF24" s="2913"/>
      <c r="AG24" s="2913"/>
      <c r="AH24" s="2913"/>
      <c r="AI24" s="2913"/>
      <c r="AJ24" s="2913"/>
      <c r="AK24" s="2913"/>
      <c r="AL24" s="2913"/>
      <c r="AM24" s="2913"/>
      <c r="AN24" s="2914"/>
      <c r="AO24" s="505"/>
    </row>
    <row r="25" spans="2:41" ht="12.75" customHeight="1">
      <c r="B25" s="509"/>
      <c r="C25" s="280"/>
      <c r="D25" s="280"/>
      <c r="E25" s="280"/>
      <c r="F25" s="280"/>
      <c r="G25" s="280"/>
      <c r="Q25" s="281"/>
      <c r="R25" s="281"/>
      <c r="S25" s="281"/>
      <c r="T25" s="281"/>
      <c r="U25" s="281"/>
      <c r="W25" s="280"/>
      <c r="AB25" s="280"/>
      <c r="AC25" s="280"/>
      <c r="AD25" s="407"/>
      <c r="AE25" s="280"/>
      <c r="AF25" s="280"/>
      <c r="AG25" s="407"/>
      <c r="AH25" s="280"/>
      <c r="AI25" s="280"/>
      <c r="AJ25" s="407"/>
      <c r="AK25" s="280"/>
      <c r="AL25" s="407"/>
      <c r="AO25" s="393"/>
    </row>
    <row r="26" spans="2:41" ht="12.75" customHeight="1">
      <c r="B26" s="394"/>
      <c r="C26" s="878" t="s">
        <v>175</v>
      </c>
      <c r="D26" s="922"/>
      <c r="E26" s="900"/>
      <c r="F26" s="900"/>
      <c r="G26" s="900"/>
      <c r="H26" s="900"/>
      <c r="I26" s="900"/>
      <c r="J26" s="900"/>
      <c r="K26" s="900"/>
      <c r="L26" s="900"/>
      <c r="M26" s="900"/>
      <c r="N26" s="903"/>
      <c r="P26" s="878" t="s">
        <v>786</v>
      </c>
      <c r="Q26" s="922"/>
      <c r="R26" s="922"/>
      <c r="S26" s="900"/>
      <c r="T26" s="900"/>
      <c r="U26" s="900"/>
      <c r="V26" s="900"/>
      <c r="W26" s="900"/>
      <c r="X26" s="900"/>
      <c r="Y26" s="900"/>
      <c r="Z26" s="900"/>
      <c r="AA26" s="900"/>
      <c r="AB26" s="900"/>
      <c r="AC26" s="903"/>
      <c r="AG26" s="878" t="s">
        <v>785</v>
      </c>
      <c r="AH26" s="922"/>
      <c r="AI26" s="922"/>
      <c r="AJ26" s="922"/>
      <c r="AK26" s="900"/>
      <c r="AL26" s="903"/>
      <c r="AO26" s="393"/>
    </row>
    <row r="27" spans="2:41" ht="12.75" customHeight="1">
      <c r="B27" s="433"/>
      <c r="C27" s="2908">
        <v>3</v>
      </c>
      <c r="D27" s="2909"/>
      <c r="E27" s="1342"/>
      <c r="F27" s="933" t="s">
        <v>784</v>
      </c>
      <c r="G27" s="930"/>
      <c r="H27" s="920"/>
      <c r="I27" s="930"/>
      <c r="J27" s="925"/>
      <c r="K27" s="925"/>
      <c r="L27" s="925"/>
      <c r="M27" s="925"/>
      <c r="N27" s="903"/>
      <c r="P27" s="2910">
        <v>2481</v>
      </c>
      <c r="Q27" s="2911"/>
      <c r="R27" s="1342"/>
      <c r="S27" s="934" t="s">
        <v>794</v>
      </c>
      <c r="T27" s="902"/>
      <c r="U27" s="902"/>
      <c r="V27" s="900"/>
      <c r="W27" s="900"/>
      <c r="X27" s="900"/>
      <c r="Y27" s="900"/>
      <c r="Z27" s="900"/>
      <c r="AA27" s="900"/>
      <c r="AB27" s="900"/>
      <c r="AC27" s="903"/>
      <c r="AG27" s="935">
        <v>1</v>
      </c>
      <c r="AH27" s="1342"/>
      <c r="AI27" s="930" t="s">
        <v>783</v>
      </c>
      <c r="AJ27" s="930"/>
      <c r="AK27" s="930"/>
      <c r="AL27" s="908"/>
      <c r="AO27" s="393"/>
    </row>
    <row r="28" spans="2:41" s="280" customFormat="1" ht="12.75" customHeight="1">
      <c r="B28" s="504"/>
      <c r="C28" s="2910">
        <v>99</v>
      </c>
      <c r="D28" s="2911"/>
      <c r="E28" s="1342"/>
      <c r="F28" s="932" t="s">
        <v>118</v>
      </c>
      <c r="G28" s="902"/>
      <c r="H28" s="900"/>
      <c r="I28" s="902"/>
      <c r="J28" s="900"/>
      <c r="K28" s="900"/>
      <c r="L28" s="900"/>
      <c r="M28" s="900"/>
      <c r="N28" s="903"/>
      <c r="P28" s="2910"/>
      <c r="Q28" s="2911"/>
      <c r="R28" s="1342"/>
      <c r="S28" s="900"/>
      <c r="T28" s="902"/>
      <c r="U28" s="902"/>
      <c r="V28" s="900"/>
      <c r="W28" s="900"/>
      <c r="X28" s="900"/>
      <c r="Y28" s="900"/>
      <c r="Z28" s="900"/>
      <c r="AA28" s="900"/>
      <c r="AB28" s="900"/>
      <c r="AC28" s="903"/>
      <c r="AG28" s="936">
        <v>2</v>
      </c>
      <c r="AH28" s="1342"/>
      <c r="AI28" s="902" t="s">
        <v>780</v>
      </c>
      <c r="AJ28" s="902"/>
      <c r="AK28" s="902"/>
      <c r="AL28" s="908"/>
      <c r="AO28" s="438"/>
    </row>
    <row r="29" spans="2:41" s="280" customFormat="1" ht="6" customHeight="1">
      <c r="B29" s="377"/>
      <c r="C29" s="82"/>
      <c r="AO29" s="438"/>
    </row>
    <row r="30" spans="2:41" s="280" customFormat="1" ht="12.75" customHeight="1">
      <c r="B30" s="377"/>
      <c r="C30" s="878" t="s">
        <v>793</v>
      </c>
      <c r="D30" s="922"/>
      <c r="E30" s="922"/>
      <c r="F30" s="922"/>
      <c r="G30" s="922"/>
      <c r="H30" s="922"/>
      <c r="I30" s="922"/>
      <c r="J30" s="922"/>
      <c r="K30" s="900"/>
      <c r="L30" s="900"/>
      <c r="M30" s="900"/>
      <c r="N30" s="900"/>
      <c r="O30" s="900"/>
      <c r="P30" s="900"/>
      <c r="Q30" s="900"/>
      <c r="R30" s="903"/>
      <c r="V30" s="878" t="s">
        <v>792</v>
      </c>
      <c r="W30" s="937"/>
      <c r="X30" s="937"/>
      <c r="Y30" s="922"/>
      <c r="Z30" s="922"/>
      <c r="AA30" s="922"/>
      <c r="AB30" s="922"/>
      <c r="AC30" s="922"/>
      <c r="AD30" s="922"/>
      <c r="AE30" s="922"/>
      <c r="AF30" s="922"/>
      <c r="AG30" s="922"/>
      <c r="AH30" s="922"/>
      <c r="AI30" s="922"/>
      <c r="AJ30" s="922"/>
      <c r="AK30" s="938"/>
      <c r="AL30" s="939"/>
      <c r="AO30" s="438"/>
    </row>
    <row r="31" spans="2:41" s="280" customFormat="1" ht="12.75" customHeight="1">
      <c r="B31" s="377"/>
      <c r="C31" s="508">
        <v>5</v>
      </c>
      <c r="D31" s="1342"/>
      <c r="E31" s="941" t="s">
        <v>791</v>
      </c>
      <c r="F31" s="902"/>
      <c r="G31" s="902"/>
      <c r="H31" s="902"/>
      <c r="I31" s="902"/>
      <c r="J31" s="902"/>
      <c r="K31" s="902"/>
      <c r="L31" s="902"/>
      <c r="M31" s="902"/>
      <c r="N31" s="902"/>
      <c r="O31" s="942"/>
      <c r="P31" s="927"/>
      <c r="Q31" s="902"/>
      <c r="R31" s="908"/>
      <c r="V31" s="940">
        <v>5</v>
      </c>
      <c r="W31" s="1342"/>
      <c r="X31" s="941" t="s">
        <v>790</v>
      </c>
      <c r="Y31" s="902"/>
      <c r="Z31" s="902"/>
      <c r="AA31" s="902"/>
      <c r="AB31" s="902"/>
      <c r="AC31" s="902"/>
      <c r="AD31" s="902"/>
      <c r="AE31" s="902"/>
      <c r="AF31" s="902"/>
      <c r="AG31" s="942"/>
      <c r="AH31" s="927"/>
      <c r="AI31" s="902"/>
      <c r="AJ31" s="908"/>
      <c r="AK31" s="930"/>
      <c r="AL31" s="903"/>
      <c r="AO31" s="438"/>
    </row>
    <row r="32" spans="2:41" s="280" customFormat="1" ht="12.75" customHeight="1">
      <c r="B32" s="377"/>
      <c r="C32" s="508">
        <v>6</v>
      </c>
      <c r="D32" s="1342"/>
      <c r="E32" s="941" t="s">
        <v>789</v>
      </c>
      <c r="F32" s="902"/>
      <c r="G32" s="902"/>
      <c r="H32" s="902"/>
      <c r="I32" s="902"/>
      <c r="J32" s="902"/>
      <c r="K32" s="902"/>
      <c r="L32" s="902"/>
      <c r="M32" s="902"/>
      <c r="N32" s="902"/>
      <c r="O32" s="942"/>
      <c r="P32" s="927"/>
      <c r="Q32" s="902"/>
      <c r="R32" s="908"/>
      <c r="V32" s="940">
        <v>6</v>
      </c>
      <c r="W32" s="1342"/>
      <c r="X32" s="941" t="s">
        <v>789</v>
      </c>
      <c r="Y32" s="902"/>
      <c r="Z32" s="902"/>
      <c r="AA32" s="902"/>
      <c r="AB32" s="902"/>
      <c r="AC32" s="902"/>
      <c r="AD32" s="902"/>
      <c r="AE32" s="902"/>
      <c r="AF32" s="902"/>
      <c r="AG32" s="942"/>
      <c r="AH32" s="927"/>
      <c r="AI32" s="902"/>
      <c r="AJ32" s="902"/>
      <c r="AK32" s="902"/>
      <c r="AL32" s="903"/>
      <c r="AO32" s="438"/>
    </row>
    <row r="33" spans="2:43" s="280" customFormat="1" ht="12.75" customHeight="1">
      <c r="B33" s="377"/>
      <c r="C33" s="508">
        <v>7</v>
      </c>
      <c r="D33" s="1342"/>
      <c r="E33" s="941" t="s">
        <v>788</v>
      </c>
      <c r="F33" s="902"/>
      <c r="G33" s="902"/>
      <c r="H33" s="902"/>
      <c r="I33" s="902"/>
      <c r="J33" s="902"/>
      <c r="K33" s="902"/>
      <c r="L33" s="902"/>
      <c r="M33" s="902"/>
      <c r="N33" s="902"/>
      <c r="O33" s="942"/>
      <c r="P33" s="927"/>
      <c r="Q33" s="902"/>
      <c r="R33" s="908"/>
      <c r="AJ33" s="507"/>
      <c r="AK33" s="507"/>
      <c r="AO33" s="438"/>
    </row>
    <row r="34" spans="2:43" s="280" customFormat="1" ht="12.75" customHeight="1">
      <c r="B34" s="377"/>
      <c r="C34" s="494"/>
      <c r="E34" s="395"/>
      <c r="F34" s="407"/>
      <c r="G34" s="407"/>
      <c r="H34" s="407"/>
      <c r="I34" s="407"/>
      <c r="J34" s="407"/>
      <c r="K34" s="407"/>
      <c r="L34" s="407"/>
      <c r="M34" s="407"/>
      <c r="N34" s="407"/>
      <c r="O34" s="506"/>
      <c r="P34" s="490"/>
      <c r="Q34" s="407"/>
      <c r="R34" s="407"/>
      <c r="X34" s="415" t="s">
        <v>779</v>
      </c>
      <c r="AK34" s="2897"/>
      <c r="AL34" s="2897"/>
      <c r="AM34" s="402"/>
      <c r="AO34" s="438"/>
    </row>
    <row r="35" spans="2:43" s="407" customFormat="1" ht="12.75" customHeight="1">
      <c r="B35" s="377"/>
      <c r="C35" s="82"/>
      <c r="F35" s="494"/>
      <c r="G35" s="395"/>
      <c r="Q35" s="506"/>
      <c r="R35" s="490"/>
      <c r="AO35" s="431"/>
    </row>
    <row r="36" spans="2:43" s="407" customFormat="1" ht="12.75" customHeight="1">
      <c r="B36" s="504"/>
      <c r="C36" s="494"/>
      <c r="D36" s="395"/>
      <c r="O36" s="506"/>
      <c r="P36" s="490"/>
      <c r="T36" s="280"/>
      <c r="U36" s="280"/>
      <c r="Y36" s="405"/>
      <c r="Z36" s="405"/>
      <c r="AA36" s="405"/>
      <c r="AB36" s="405"/>
      <c r="AC36" s="405"/>
      <c r="AD36" s="405"/>
      <c r="AE36" s="405"/>
      <c r="AF36" s="405"/>
      <c r="AG36" s="405"/>
      <c r="AH36" s="405"/>
      <c r="AI36" s="405"/>
      <c r="AJ36" s="405"/>
      <c r="AK36" s="405"/>
      <c r="AO36" s="431"/>
    </row>
    <row r="37" spans="2:43" s="407" customFormat="1" ht="12.75" customHeight="1">
      <c r="B37" s="432"/>
      <c r="C37" s="2912" t="s">
        <v>1292</v>
      </c>
      <c r="D37" s="2913"/>
      <c r="E37" s="2913"/>
      <c r="F37" s="2913"/>
      <c r="G37" s="2913"/>
      <c r="H37" s="2913"/>
      <c r="I37" s="2913"/>
      <c r="J37" s="2913"/>
      <c r="K37" s="2913"/>
      <c r="L37" s="2913"/>
      <c r="M37" s="2913"/>
      <c r="N37" s="2913"/>
      <c r="O37" s="2913"/>
      <c r="P37" s="2913"/>
      <c r="Q37" s="2913"/>
      <c r="R37" s="2913"/>
      <c r="S37" s="2913"/>
      <c r="T37" s="2913"/>
      <c r="U37" s="2913"/>
      <c r="V37" s="2913"/>
      <c r="W37" s="2913"/>
      <c r="X37" s="2913"/>
      <c r="Y37" s="2913"/>
      <c r="Z37" s="2913"/>
      <c r="AA37" s="2913"/>
      <c r="AB37" s="2913"/>
      <c r="AC37" s="2913"/>
      <c r="AD37" s="2913"/>
      <c r="AE37" s="2913"/>
      <c r="AF37" s="2913"/>
      <c r="AG37" s="2913"/>
      <c r="AH37" s="2913"/>
      <c r="AI37" s="2913"/>
      <c r="AJ37" s="2913"/>
      <c r="AK37" s="2913"/>
      <c r="AL37" s="2913"/>
      <c r="AM37" s="2913"/>
      <c r="AN37" s="2914"/>
      <c r="AO37" s="505"/>
    </row>
    <row r="38" spans="2:43" s="407" customFormat="1" ht="12.75" customHeight="1">
      <c r="B38" s="504"/>
      <c r="C38" s="503"/>
      <c r="D38" s="490"/>
      <c r="AO38" s="431"/>
    </row>
    <row r="39" spans="2:43" s="407" customFormat="1" ht="12.75" customHeight="1">
      <c r="B39" s="432"/>
      <c r="C39" s="79" t="s">
        <v>778</v>
      </c>
      <c r="D39" s="210"/>
      <c r="E39" s="210"/>
      <c r="F39" s="210"/>
      <c r="G39" s="210"/>
      <c r="J39" s="2665"/>
      <c r="K39" s="2665"/>
      <c r="L39" s="2665"/>
      <c r="M39" s="2665"/>
      <c r="N39" s="2665"/>
      <c r="O39" s="2665"/>
      <c r="P39" s="79" t="s">
        <v>777</v>
      </c>
      <c r="Q39" s="178"/>
      <c r="R39" s="178"/>
      <c r="S39" s="178"/>
      <c r="T39" s="178"/>
      <c r="V39" s="2557"/>
      <c r="W39" s="2557"/>
      <c r="X39" s="2557"/>
      <c r="Y39" s="280"/>
      <c r="Z39" s="171" t="s">
        <v>776</v>
      </c>
      <c r="AA39" s="195"/>
      <c r="AB39" s="195"/>
      <c r="AC39" s="55"/>
      <c r="AD39" s="231" t="s">
        <v>775</v>
      </c>
      <c r="AE39" s="55"/>
      <c r="AF39" s="55"/>
      <c r="AG39" s="55"/>
      <c r="AH39" s="1342"/>
      <c r="AJ39" s="231" t="s">
        <v>646</v>
      </c>
      <c r="AL39" s="55"/>
      <c r="AM39" s="55"/>
      <c r="AN39" s="1342"/>
      <c r="AO39" s="431"/>
      <c r="AP39" s="471"/>
      <c r="AQ39" s="471"/>
    </row>
    <row r="40" spans="2:43" s="407" customFormat="1" ht="6" customHeight="1">
      <c r="B40" s="502"/>
      <c r="C40" s="55"/>
      <c r="D40" s="55"/>
      <c r="E40" s="55"/>
      <c r="F40" s="55"/>
      <c r="G40" s="55"/>
      <c r="H40" s="55"/>
      <c r="I40" s="55"/>
      <c r="J40" s="55"/>
      <c r="K40" s="55"/>
      <c r="L40" s="55"/>
      <c r="M40" s="55"/>
      <c r="N40" s="55"/>
      <c r="O40" s="55"/>
      <c r="P40" s="55"/>
      <c r="Q40" s="55"/>
      <c r="R40" s="55"/>
      <c r="AO40" s="431"/>
      <c r="AP40" s="471"/>
      <c r="AQ40" s="471"/>
    </row>
    <row r="41" spans="2:43" s="407" customFormat="1" ht="12.75" customHeight="1">
      <c r="B41" s="432"/>
      <c r="C41" s="281" t="s">
        <v>774</v>
      </c>
      <c r="D41" s="280"/>
      <c r="E41" s="280"/>
      <c r="F41" s="280"/>
      <c r="G41" s="280"/>
      <c r="H41" s="280"/>
      <c r="J41" s="2905" t="s">
        <v>773</v>
      </c>
      <c r="K41" s="2906"/>
      <c r="L41" s="897"/>
      <c r="M41" s="2907" t="s">
        <v>772</v>
      </c>
      <c r="N41" s="2906"/>
      <c r="O41" s="897"/>
      <c r="Q41" s="55"/>
      <c r="S41" s="55"/>
      <c r="T41" s="55"/>
      <c r="U41" s="55"/>
      <c r="V41" s="55"/>
      <c r="Y41" s="383" t="s">
        <v>771</v>
      </c>
      <c r="Z41" s="280"/>
      <c r="AA41" s="280"/>
      <c r="AB41" s="280"/>
      <c r="AC41" s="280"/>
      <c r="AD41" s="280"/>
      <c r="AE41" s="280"/>
      <c r="AF41" s="280"/>
      <c r="AG41" s="407" t="s">
        <v>770</v>
      </c>
      <c r="AH41" s="280"/>
      <c r="AI41" s="1342"/>
      <c r="AJ41" s="280"/>
      <c r="AK41" s="407" t="s">
        <v>769</v>
      </c>
      <c r="AL41" s="280"/>
      <c r="AM41" s="280"/>
      <c r="AN41" s="1342"/>
      <c r="AO41" s="431"/>
      <c r="AP41" s="471"/>
      <c r="AQ41" s="471"/>
    </row>
    <row r="42" spans="2:43" s="407" customFormat="1" ht="12.75" customHeight="1">
      <c r="B42" s="432"/>
      <c r="D42" s="280"/>
      <c r="E42" s="280"/>
      <c r="F42" s="280"/>
      <c r="G42" s="280"/>
      <c r="H42" s="280"/>
      <c r="I42" s="280"/>
      <c r="J42" s="280"/>
      <c r="K42" s="436"/>
      <c r="L42" s="436"/>
      <c r="M42" s="280"/>
      <c r="N42" s="280"/>
      <c r="P42" s="436"/>
      <c r="Q42" s="436"/>
      <c r="R42" s="55"/>
      <c r="S42" s="55"/>
      <c r="T42" s="55"/>
      <c r="U42" s="55"/>
      <c r="V42" s="55"/>
      <c r="X42" s="55"/>
      <c r="Y42" s="55"/>
      <c r="Z42" s="55"/>
      <c r="AA42" s="55"/>
      <c r="AC42" s="55"/>
      <c r="AD42" s="55"/>
      <c r="AE42" s="55"/>
      <c r="AF42" s="375" t="s">
        <v>768</v>
      </c>
      <c r="AO42" s="431"/>
      <c r="AP42" s="471"/>
      <c r="AQ42" s="471"/>
    </row>
    <row r="43" spans="2:43" s="407" customFormat="1" ht="6" customHeight="1">
      <c r="B43" s="500"/>
      <c r="C43" s="280"/>
      <c r="D43" s="280"/>
      <c r="E43" s="280"/>
      <c r="F43" s="280"/>
      <c r="G43" s="280"/>
      <c r="H43" s="280"/>
      <c r="I43" s="280"/>
      <c r="J43" s="280"/>
      <c r="K43" s="436"/>
      <c r="L43" s="436"/>
      <c r="M43" s="280"/>
      <c r="N43" s="280"/>
      <c r="P43" s="436"/>
      <c r="Q43" s="436"/>
      <c r="R43" s="55"/>
      <c r="S43" s="55"/>
      <c r="T43" s="55"/>
      <c r="U43" s="55"/>
      <c r="V43" s="55"/>
      <c r="X43" s="55"/>
      <c r="Y43" s="55"/>
      <c r="Z43" s="55"/>
      <c r="AA43" s="55"/>
      <c r="AC43" s="55"/>
      <c r="AD43" s="55"/>
      <c r="AE43" s="55"/>
      <c r="AF43" s="375"/>
      <c r="AO43" s="431"/>
      <c r="AP43" s="471"/>
      <c r="AQ43" s="471"/>
    </row>
    <row r="44" spans="2:43" s="407" customFormat="1" ht="12.75" customHeight="1">
      <c r="B44" s="432"/>
      <c r="C44" s="171" t="s">
        <v>767</v>
      </c>
      <c r="D44" s="280"/>
      <c r="E44" s="280"/>
      <c r="F44" s="280"/>
      <c r="G44" s="280"/>
      <c r="H44" s="280"/>
      <c r="I44" s="280"/>
      <c r="K44" s="407" t="s">
        <v>766</v>
      </c>
      <c r="L44" s="436"/>
      <c r="M44" s="280"/>
      <c r="O44" s="1342"/>
      <c r="Q44" s="501" t="s">
        <v>765</v>
      </c>
      <c r="R44" s="501"/>
      <c r="S44" s="501"/>
      <c r="T44" s="501"/>
      <c r="V44" s="1342"/>
      <c r="Y44" s="171" t="s">
        <v>764</v>
      </c>
      <c r="AC44" s="55"/>
      <c r="AD44" s="55"/>
      <c r="AE44" s="2557"/>
      <c r="AF44" s="2557"/>
      <c r="AG44" s="2557"/>
      <c r="AH44" s="281" t="s">
        <v>981</v>
      </c>
      <c r="AM44" s="2557"/>
      <c r="AN44" s="2557"/>
      <c r="AO44" s="431"/>
      <c r="AP44" s="471"/>
      <c r="AQ44" s="471"/>
    </row>
    <row r="45" spans="2:43" s="407" customFormat="1" ht="12.75" customHeight="1">
      <c r="B45" s="500"/>
      <c r="C45" s="280"/>
      <c r="D45" s="280"/>
      <c r="E45" s="280"/>
      <c r="F45" s="280"/>
      <c r="G45" s="280"/>
      <c r="H45" s="280"/>
      <c r="I45" s="280"/>
      <c r="J45" s="280"/>
      <c r="K45" s="436"/>
      <c r="L45" s="436"/>
      <c r="M45" s="280"/>
      <c r="N45" s="280"/>
      <c r="P45" s="436"/>
      <c r="Q45" s="436"/>
      <c r="R45" s="55"/>
      <c r="S45" s="55"/>
      <c r="T45" s="55"/>
      <c r="U45" s="55"/>
      <c r="V45" s="55"/>
      <c r="X45" s="55"/>
      <c r="Y45" s="55"/>
      <c r="Z45" s="55"/>
      <c r="AA45" s="55"/>
      <c r="AC45" s="55"/>
      <c r="AD45" s="55"/>
      <c r="AE45" s="55"/>
      <c r="AF45" s="375"/>
      <c r="AO45" s="431"/>
      <c r="AP45" s="471"/>
      <c r="AQ45" s="471"/>
    </row>
    <row r="46" spans="2:43" s="280" customFormat="1" ht="12.75" customHeight="1">
      <c r="B46" s="433"/>
      <c r="C46" s="842" t="s">
        <v>763</v>
      </c>
      <c r="D46" s="921"/>
      <c r="E46" s="921"/>
      <c r="F46" s="921"/>
      <c r="G46" s="921"/>
      <c r="H46" s="921"/>
      <c r="I46" s="921"/>
      <c r="J46" s="921"/>
      <c r="K46" s="921"/>
      <c r="L46" s="921"/>
      <c r="M46" s="922"/>
      <c r="N46" s="902"/>
      <c r="O46" s="902"/>
      <c r="P46" s="902"/>
      <c r="Q46" s="902"/>
      <c r="R46" s="902"/>
      <c r="S46" s="902"/>
      <c r="T46" s="902"/>
      <c r="U46" s="902"/>
      <c r="V46" s="908"/>
      <c r="X46" s="842" t="s">
        <v>762</v>
      </c>
      <c r="Y46" s="921"/>
      <c r="Z46" s="921"/>
      <c r="AA46" s="921"/>
      <c r="AB46" s="921"/>
      <c r="AC46" s="921"/>
      <c r="AD46" s="902"/>
      <c r="AE46" s="908"/>
      <c r="AF46" s="407"/>
      <c r="AG46" s="842" t="s">
        <v>761</v>
      </c>
      <c r="AH46" s="921"/>
      <c r="AI46" s="921"/>
      <c r="AJ46" s="921"/>
      <c r="AK46" s="921"/>
      <c r="AL46" s="921"/>
      <c r="AM46" s="902"/>
      <c r="AN46" s="908"/>
      <c r="AO46" s="438"/>
      <c r="AP46" s="436"/>
      <c r="AQ46" s="436"/>
    </row>
    <row r="47" spans="2:43" s="280" customFormat="1" ht="12.75" customHeight="1">
      <c r="B47" s="433"/>
      <c r="C47" s="2893"/>
      <c r="D47" s="2894"/>
      <c r="E47" s="2895"/>
      <c r="F47" s="2896"/>
      <c r="G47" s="1342"/>
      <c r="H47" s="916" t="s">
        <v>753</v>
      </c>
      <c r="I47" s="916"/>
      <c r="J47" s="916"/>
      <c r="K47" s="916"/>
      <c r="L47" s="917"/>
      <c r="M47" s="2893"/>
      <c r="N47" s="2894"/>
      <c r="O47" s="2895"/>
      <c r="P47" s="2896"/>
      <c r="Q47" s="1342"/>
      <c r="R47" s="916"/>
      <c r="S47" s="916"/>
      <c r="T47" s="916"/>
      <c r="U47" s="916"/>
      <c r="V47" s="917"/>
      <c r="X47" s="2893">
        <v>7</v>
      </c>
      <c r="Y47" s="2894"/>
      <c r="Z47" s="1342"/>
      <c r="AA47" s="923" t="s">
        <v>760</v>
      </c>
      <c r="AB47" s="924"/>
      <c r="AC47" s="925"/>
      <c r="AD47" s="900"/>
      <c r="AE47" s="903"/>
      <c r="AG47" s="928">
        <v>1</v>
      </c>
      <c r="AH47" s="1342"/>
      <c r="AI47" s="927" t="s">
        <v>759</v>
      </c>
      <c r="AJ47" s="916"/>
      <c r="AK47" s="916"/>
      <c r="AL47" s="900"/>
      <c r="AM47" s="900"/>
      <c r="AN47" s="903"/>
      <c r="AO47" s="438"/>
      <c r="AP47" s="436"/>
      <c r="AQ47" s="436"/>
    </row>
    <row r="48" spans="2:43" s="280" customFormat="1" ht="12.75" customHeight="1">
      <c r="B48" s="433"/>
      <c r="C48" s="2893"/>
      <c r="D48" s="2894"/>
      <c r="E48" s="2895"/>
      <c r="F48" s="2896"/>
      <c r="G48" s="1342"/>
      <c r="H48" s="916" t="s">
        <v>721</v>
      </c>
      <c r="I48" s="916"/>
      <c r="J48" s="916"/>
      <c r="K48" s="916"/>
      <c r="L48" s="917"/>
      <c r="M48" s="2893"/>
      <c r="N48" s="2894"/>
      <c r="O48" s="2895"/>
      <c r="P48" s="2896"/>
      <c r="Q48" s="1342"/>
      <c r="R48" s="1641"/>
      <c r="S48" s="918"/>
      <c r="T48" s="918"/>
      <c r="U48" s="918"/>
      <c r="V48" s="919"/>
      <c r="X48" s="2893">
        <v>10</v>
      </c>
      <c r="Y48" s="2894"/>
      <c r="Z48" s="1342"/>
      <c r="AA48" s="916" t="s">
        <v>758</v>
      </c>
      <c r="AB48" s="924"/>
      <c r="AC48" s="925"/>
      <c r="AD48" s="925"/>
      <c r="AE48" s="926"/>
      <c r="AG48" s="928">
        <v>5</v>
      </c>
      <c r="AH48" s="1342"/>
      <c r="AI48" s="902" t="s">
        <v>757</v>
      </c>
      <c r="AJ48" s="916"/>
      <c r="AK48" s="916"/>
      <c r="AL48" s="900"/>
      <c r="AM48" s="900"/>
      <c r="AN48" s="903"/>
      <c r="AO48" s="438"/>
      <c r="AP48" s="436"/>
      <c r="AQ48" s="436"/>
    </row>
    <row r="49" spans="1:43" s="280" customFormat="1" ht="12.75" customHeight="1">
      <c r="B49" s="433"/>
      <c r="C49" s="2893"/>
      <c r="D49" s="2894"/>
      <c r="E49" s="2895"/>
      <c r="F49" s="2896"/>
      <c r="G49" s="1342"/>
      <c r="H49" s="1641" t="s">
        <v>1290</v>
      </c>
      <c r="I49" s="916"/>
      <c r="J49" s="916"/>
      <c r="K49" s="916"/>
      <c r="L49" s="917"/>
      <c r="M49" s="2893"/>
      <c r="N49" s="2894"/>
      <c r="O49" s="2895"/>
      <c r="P49" s="2896"/>
      <c r="Q49" s="1342"/>
      <c r="R49" s="915"/>
      <c r="S49" s="918"/>
      <c r="T49" s="918"/>
      <c r="U49" s="918"/>
      <c r="V49" s="919"/>
      <c r="X49" s="2893">
        <v>12</v>
      </c>
      <c r="Y49" s="2894"/>
      <c r="Z49" s="1342"/>
      <c r="AA49" s="925" t="s">
        <v>755</v>
      </c>
      <c r="AB49" s="924"/>
      <c r="AC49" s="925"/>
      <c r="AD49" s="925"/>
      <c r="AE49" s="926"/>
      <c r="AG49" s="928">
        <v>6</v>
      </c>
      <c r="AH49" s="1342"/>
      <c r="AI49" s="902" t="s">
        <v>754</v>
      </c>
      <c r="AJ49" s="916"/>
      <c r="AK49" s="916"/>
      <c r="AL49" s="900"/>
      <c r="AM49" s="900"/>
      <c r="AN49" s="903"/>
      <c r="AO49" s="438"/>
      <c r="AP49" s="436"/>
      <c r="AQ49" s="436"/>
    </row>
    <row r="50" spans="1:43" s="280" customFormat="1" ht="12.75" customHeight="1">
      <c r="B50" s="433"/>
      <c r="C50" s="2893"/>
      <c r="D50" s="2894"/>
      <c r="E50" s="2895"/>
      <c r="F50" s="2896"/>
      <c r="G50" s="1342"/>
      <c r="H50" s="915" t="s">
        <v>717</v>
      </c>
      <c r="I50" s="916"/>
      <c r="J50" s="916"/>
      <c r="K50" s="916"/>
      <c r="L50" s="917"/>
      <c r="M50" s="2893"/>
      <c r="N50" s="2894"/>
      <c r="O50" s="2895"/>
      <c r="P50" s="2896"/>
      <c r="Q50" s="1342"/>
      <c r="R50" s="1642"/>
      <c r="S50" s="839"/>
      <c r="T50" s="839"/>
      <c r="U50" s="839"/>
      <c r="V50" s="846"/>
      <c r="X50" s="2893"/>
      <c r="Y50" s="2894"/>
      <c r="Z50" s="1342"/>
      <c r="AA50" s="925"/>
      <c r="AB50" s="924"/>
      <c r="AC50" s="925"/>
      <c r="AD50" s="925"/>
      <c r="AE50" s="926"/>
      <c r="AG50" s="928">
        <v>7</v>
      </c>
      <c r="AH50" s="1342"/>
      <c r="AI50" s="902" t="s">
        <v>752</v>
      </c>
      <c r="AJ50" s="916"/>
      <c r="AK50" s="916"/>
      <c r="AL50" s="900"/>
      <c r="AM50" s="900"/>
      <c r="AN50" s="903"/>
      <c r="AO50" s="438"/>
    </row>
    <row r="51" spans="1:43" s="280" customFormat="1" ht="12.75" customHeight="1">
      <c r="B51" s="433"/>
      <c r="C51" s="2893"/>
      <c r="D51" s="2894"/>
      <c r="E51" s="2895"/>
      <c r="F51" s="2896"/>
      <c r="G51" s="1342"/>
      <c r="H51" s="1666" t="s">
        <v>756</v>
      </c>
      <c r="I51" s="916"/>
      <c r="J51" s="916"/>
      <c r="K51" s="916"/>
      <c r="L51" s="917"/>
      <c r="M51" s="2893"/>
      <c r="N51" s="2894"/>
      <c r="O51" s="2895"/>
      <c r="P51" s="2896"/>
      <c r="Q51" s="1342"/>
      <c r="R51" s="839"/>
      <c r="S51" s="839"/>
      <c r="T51" s="839"/>
      <c r="U51" s="839"/>
      <c r="V51" s="846"/>
      <c r="X51" s="436"/>
      <c r="Z51" s="436"/>
      <c r="AA51" s="436"/>
      <c r="AC51" s="436"/>
      <c r="AD51" s="498"/>
      <c r="AE51" s="436"/>
      <c r="AF51" s="436"/>
      <c r="AG51" s="436"/>
      <c r="AH51" s="436"/>
      <c r="AN51" s="436"/>
      <c r="AO51" s="497"/>
    </row>
    <row r="52" spans="1:43" s="1670" customFormat="1" ht="12.75" customHeight="1">
      <c r="B52" s="433"/>
      <c r="C52" s="2893"/>
      <c r="D52" s="2894"/>
      <c r="E52" s="2895"/>
      <c r="F52" s="2896"/>
      <c r="G52" s="1342"/>
      <c r="H52" s="1671" t="s">
        <v>1297</v>
      </c>
      <c r="I52" s="924"/>
      <c r="J52" s="924"/>
      <c r="K52" s="924"/>
      <c r="L52" s="924"/>
      <c r="M52" s="2893"/>
      <c r="N52" s="2894"/>
      <c r="O52" s="2895"/>
      <c r="P52" s="2896"/>
      <c r="Q52" s="1342"/>
      <c r="R52" s="1672"/>
      <c r="S52" s="894"/>
      <c r="T52" s="894"/>
      <c r="U52" s="894"/>
      <c r="V52" s="1673"/>
      <c r="X52" s="436"/>
      <c r="Z52" s="436"/>
      <c r="AA52" s="436"/>
      <c r="AC52" s="436"/>
      <c r="AD52" s="498"/>
      <c r="AE52" s="436"/>
      <c r="AF52" s="436"/>
      <c r="AG52" s="436"/>
      <c r="AH52" s="436"/>
      <c r="AN52" s="436"/>
      <c r="AO52" s="497"/>
    </row>
    <row r="53" spans="1:43" s="280" customFormat="1" ht="12.75" customHeight="1">
      <c r="B53" s="496"/>
      <c r="C53" s="402"/>
      <c r="D53" s="402"/>
      <c r="E53" s="402"/>
      <c r="F53" s="402"/>
      <c r="G53" s="402"/>
      <c r="H53" s="402"/>
      <c r="I53" s="402"/>
      <c r="J53" s="402"/>
      <c r="K53" s="402"/>
      <c r="L53" s="402"/>
      <c r="M53" s="402"/>
      <c r="N53" s="402"/>
      <c r="O53" s="402"/>
      <c r="P53" s="402"/>
      <c r="Q53" s="402"/>
      <c r="R53" s="402"/>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213"/>
    </row>
    <row r="54" spans="1:43" s="280" customFormat="1" ht="12.75" customHeight="1">
      <c r="S54" s="436"/>
      <c r="T54" s="436"/>
    </row>
    <row r="55" spans="1:43" ht="12.75" customHeight="1">
      <c r="A55"/>
      <c r="R55" s="62" t="s">
        <v>340</v>
      </c>
      <c r="S55" s="436"/>
      <c r="T55" s="436"/>
      <c r="V55" s="2670"/>
      <c r="W55" s="2670"/>
      <c r="X55" s="2670"/>
      <c r="Y55" s="2670"/>
      <c r="Z55" s="2670"/>
      <c r="AA55" s="2670"/>
      <c r="AB55" s="2670"/>
      <c r="AC55" s="2670"/>
      <c r="AD55" s="2670"/>
      <c r="AE55" s="2670"/>
      <c r="AF55" s="2670"/>
    </row>
    <row r="56" spans="1:43" ht="12.75" customHeight="1">
      <c r="A56"/>
    </row>
    <row r="57" spans="1:43" ht="12.75" customHeight="1">
      <c r="A57"/>
      <c r="C57" s="375" t="s">
        <v>751</v>
      </c>
      <c r="R57" s="82" t="s">
        <v>339</v>
      </c>
      <c r="W57" s="55"/>
    </row>
    <row r="58" spans="1:43" s="280" customFormat="1" ht="12.75" customHeight="1">
      <c r="A58"/>
      <c r="B58"/>
      <c r="C58"/>
      <c r="D58"/>
      <c r="E58"/>
      <c r="F58"/>
      <c r="G58"/>
      <c r="H58"/>
      <c r="I58"/>
      <c r="J58"/>
      <c r="K58"/>
      <c r="L58"/>
      <c r="M58"/>
      <c r="N58"/>
      <c r="O58"/>
      <c r="P58"/>
      <c r="Q58"/>
      <c r="R58" s="82" t="s">
        <v>338</v>
      </c>
      <c r="S58"/>
      <c r="T58"/>
      <c r="U58"/>
      <c r="V58" s="55"/>
      <c r="W58" s="2670"/>
      <c r="X58" s="2670"/>
      <c r="Y58" s="2670"/>
      <c r="Z58" s="2670"/>
      <c r="AA58" s="2670"/>
      <c r="AB58" s="2670"/>
      <c r="AC58" s="2670"/>
      <c r="AD58"/>
      <c r="AE58"/>
      <c r="AF58"/>
      <c r="AG58"/>
      <c r="AH58"/>
      <c r="AI58"/>
      <c r="AJ58"/>
      <c r="AK58"/>
      <c r="AL58"/>
      <c r="AM58"/>
    </row>
    <row r="59" spans="1:43" s="280" customFormat="1" ht="12.75" customHeight="1">
      <c r="A59"/>
      <c r="B59"/>
      <c r="C59"/>
      <c r="D59"/>
      <c r="E59"/>
      <c r="F59"/>
      <c r="G59"/>
      <c r="H59"/>
      <c r="I59"/>
      <c r="J59"/>
      <c r="K59"/>
      <c r="L59"/>
      <c r="M59"/>
      <c r="N59"/>
      <c r="O59"/>
      <c r="P59"/>
      <c r="Q59"/>
      <c r="R59"/>
      <c r="S59"/>
      <c r="T59"/>
      <c r="U59"/>
      <c r="V59" s="55"/>
      <c r="X59"/>
      <c r="Y59"/>
      <c r="Z59"/>
      <c r="AA59"/>
      <c r="AB59"/>
      <c r="AC59"/>
      <c r="AD59"/>
      <c r="AE59"/>
      <c r="AF59"/>
      <c r="AG59"/>
      <c r="AH59"/>
      <c r="AI59"/>
      <c r="AJ59"/>
      <c r="AK59"/>
      <c r="AL59"/>
      <c r="AM59"/>
    </row>
    <row r="60" spans="1:43" s="280" customFormat="1" ht="12.7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row>
    <row r="61" spans="1:43" s="280" customFormat="1" ht="12.75" customHeight="1">
      <c r="A61"/>
      <c r="B61"/>
      <c r="C61"/>
      <c r="D61"/>
      <c r="E61"/>
      <c r="F61"/>
      <c r="G61"/>
      <c r="H61"/>
      <c r="I61"/>
      <c r="J61"/>
      <c r="K61"/>
      <c r="L61"/>
      <c r="M61"/>
      <c r="N61"/>
      <c r="O61"/>
      <c r="P61"/>
      <c r="Q61"/>
      <c r="R61"/>
      <c r="S61"/>
      <c r="T61"/>
      <c r="U61"/>
      <c r="V61"/>
      <c r="AL61"/>
      <c r="AM61"/>
    </row>
    <row r="62" spans="1:43" s="280" customFormat="1" ht="12.7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row>
    <row r="63" spans="1:43" s="280" customFormat="1" ht="12.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row>
    <row r="64" spans="1:43" s="280"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row>
    <row r="65" spans="1:39" s="280"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row>
    <row r="66" spans="1:39" s="407" customFormat="1" ht="12.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row>
    <row r="67" spans="1:39" s="407" customFormat="1" ht="12.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row>
    <row r="68" spans="1:39" s="407"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row>
    <row r="69" spans="1:39" s="407"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row>
    <row r="70" spans="1:39" s="407"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row>
    <row r="71" spans="1:39" s="407" customFormat="1" ht="12.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row>
    <row r="72" spans="1:39" s="407" customFormat="1" ht="12.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row>
    <row r="73" spans="1:39" s="280"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row>
    <row r="74" spans="1:39" s="407"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row>
    <row r="75" spans="1:39" s="407" customFormat="1"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row>
    <row r="76" spans="1:39" s="407" customFormat="1" ht="12.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row>
    <row r="77" spans="1:39" s="407" customFormat="1" ht="12.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row>
    <row r="78" spans="1:39" s="407" customFormat="1" ht="12.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row>
    <row r="79" spans="1:39" s="407" customFormat="1" ht="12.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row>
    <row r="80" spans="1:39" s="407" customFormat="1" ht="12.7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row>
    <row r="81" spans="1:40" s="407" customFormat="1"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row>
    <row r="82" spans="1:40" s="407" customFormat="1"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row>
    <row r="83" spans="1:40" s="280" customFormat="1" ht="12.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row>
    <row r="84" spans="1:40" s="280" customFormat="1" ht="12.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row>
    <row r="85" spans="1:40" s="280" customFormat="1" ht="12.75" customHeight="1">
      <c r="A85"/>
      <c r="B85"/>
    </row>
    <row r="86" spans="1:40" s="280" customFormat="1" ht="12.75" customHeight="1">
      <c r="A86"/>
      <c r="B86"/>
    </row>
    <row r="87" spans="1:40" s="280" customFormat="1" ht="12.75" customHeight="1">
      <c r="A87"/>
      <c r="B87"/>
      <c r="C87"/>
      <c r="D87"/>
      <c r="E87"/>
      <c r="F87"/>
      <c r="G87"/>
      <c r="H87"/>
      <c r="I87"/>
      <c r="J87"/>
      <c r="K87"/>
      <c r="L87"/>
      <c r="M87"/>
      <c r="N87"/>
      <c r="O87"/>
      <c r="P87"/>
      <c r="Q87"/>
      <c r="R87"/>
      <c r="S87"/>
      <c r="T87" s="55"/>
      <c r="U87" s="55"/>
      <c r="V87" s="55"/>
      <c r="W87" s="55"/>
      <c r="X87" s="55"/>
      <c r="Y87" s="55"/>
      <c r="Z87" s="55"/>
      <c r="AA87" s="55"/>
      <c r="AB87" s="55"/>
      <c r="AC87" s="55"/>
      <c r="AD87" s="55"/>
      <c r="AE87" s="55"/>
      <c r="AF87" s="55"/>
      <c r="AG87" s="55"/>
      <c r="AH87" s="55"/>
      <c r="AI87" s="55"/>
      <c r="AJ87" s="55"/>
      <c r="AK87" s="55"/>
      <c r="AL87" s="55"/>
      <c r="AM87" s="55"/>
      <c r="AN87" s="55"/>
    </row>
    <row r="88" spans="1:40" s="280" customFormat="1" ht="12.75" customHeight="1">
      <c r="A88"/>
      <c r="B88"/>
      <c r="C88"/>
      <c r="D88"/>
      <c r="E88"/>
      <c r="F88"/>
      <c r="G88"/>
      <c r="H88"/>
      <c r="I88"/>
      <c r="J88"/>
      <c r="K88"/>
      <c r="L88"/>
      <c r="M88"/>
      <c r="N88"/>
      <c r="O88"/>
      <c r="P88"/>
      <c r="Q88"/>
      <c r="R88"/>
      <c r="S88"/>
      <c r="T88" s="55"/>
      <c r="U88" s="55"/>
      <c r="V88" s="55"/>
      <c r="W88" s="55"/>
      <c r="X88" s="55"/>
      <c r="Y88" s="55"/>
      <c r="Z88" s="55"/>
      <c r="AA88" s="55"/>
      <c r="AB88" s="55"/>
      <c r="AC88" s="55"/>
      <c r="AD88" s="55"/>
      <c r="AE88" s="55"/>
      <c r="AF88" s="55"/>
      <c r="AG88" s="55"/>
      <c r="AH88" s="55"/>
      <c r="AI88" s="55"/>
      <c r="AJ88" s="55"/>
      <c r="AK88" s="55"/>
      <c r="AL88" s="55"/>
      <c r="AM88" s="55"/>
      <c r="AN88" s="55"/>
    </row>
    <row r="89" spans="1:40" s="280" customFormat="1" ht="12.75" customHeight="1">
      <c r="A89"/>
      <c r="B89"/>
      <c r="C89"/>
      <c r="D89"/>
      <c r="E89"/>
      <c r="F89"/>
      <c r="G89"/>
      <c r="H89"/>
      <c r="I89"/>
      <c r="J89"/>
      <c r="K89"/>
      <c r="L89"/>
      <c r="M89"/>
      <c r="N89"/>
      <c r="O89"/>
      <c r="P89"/>
      <c r="Q89"/>
      <c r="R89"/>
      <c r="S89"/>
      <c r="T89" s="55"/>
      <c r="U89" s="55"/>
      <c r="V89" s="55"/>
      <c r="W89" s="55"/>
      <c r="X89" s="55"/>
      <c r="Y89" s="55"/>
      <c r="Z89" s="55"/>
      <c r="AA89" s="55"/>
      <c r="AB89" s="55"/>
      <c r="AC89" s="55"/>
      <c r="AD89" s="55"/>
      <c r="AE89" s="55"/>
      <c r="AF89" s="55"/>
      <c r="AG89" s="55"/>
      <c r="AH89" s="55"/>
      <c r="AI89" s="55"/>
      <c r="AJ89" s="55"/>
      <c r="AK89" s="55"/>
      <c r="AL89" s="55"/>
      <c r="AM89" s="55"/>
      <c r="AN89" s="55"/>
    </row>
    <row r="90" spans="1:40" s="280" customFormat="1" ht="12.75" customHeight="1">
      <c r="B90" s="495"/>
      <c r="C90" s="495"/>
      <c r="D90" s="490"/>
      <c r="E90" s="490"/>
      <c r="F90" s="494"/>
      <c r="G90" s="395"/>
      <c r="H90" s="407"/>
      <c r="I90" s="407"/>
      <c r="J90" s="407"/>
      <c r="K90" s="407"/>
      <c r="L90" s="407"/>
      <c r="M90" s="407"/>
      <c r="N90" s="407"/>
      <c r="O90" s="407"/>
      <c r="P90" s="407"/>
      <c r="Q90" s="407"/>
      <c r="R90" s="407"/>
      <c r="S90" s="407"/>
      <c r="T90" s="55"/>
      <c r="U90" s="55"/>
      <c r="V90" s="55"/>
      <c r="W90" s="55"/>
      <c r="X90" s="55"/>
      <c r="Y90" s="55"/>
      <c r="Z90" s="55"/>
      <c r="AA90" s="55"/>
      <c r="AB90" s="55"/>
      <c r="AC90" s="55"/>
      <c r="AD90" s="55"/>
      <c r="AE90" s="55"/>
      <c r="AF90" s="55"/>
      <c r="AG90" s="55"/>
      <c r="AH90" s="55"/>
      <c r="AI90" s="55"/>
      <c r="AJ90" s="55"/>
      <c r="AK90" s="55"/>
      <c r="AL90" s="55"/>
      <c r="AM90" s="55"/>
      <c r="AN90" s="55"/>
    </row>
    <row r="91" spans="1:40">
      <c r="T91" s="55"/>
      <c r="U91" s="55"/>
      <c r="V91" s="55"/>
      <c r="W91" s="55"/>
      <c r="X91" s="55"/>
      <c r="Y91" s="55"/>
      <c r="Z91" s="55"/>
      <c r="AA91" s="55"/>
      <c r="AB91" s="55"/>
      <c r="AC91" s="55"/>
      <c r="AD91" s="55"/>
      <c r="AE91" s="55"/>
      <c r="AF91" s="55"/>
      <c r="AG91" s="55"/>
      <c r="AH91" s="55"/>
      <c r="AI91" s="55"/>
      <c r="AJ91" s="55"/>
      <c r="AK91" s="55"/>
      <c r="AL91" s="55"/>
      <c r="AM91" s="55"/>
      <c r="AN91" s="55"/>
    </row>
    <row r="92" spans="1:40" ht="55.5" customHeight="1">
      <c r="T92" s="55"/>
      <c r="U92" s="55"/>
      <c r="V92" s="55"/>
      <c r="W92" s="55"/>
      <c r="X92" s="55"/>
      <c r="Y92" s="55"/>
      <c r="Z92" s="55"/>
      <c r="AA92" s="55"/>
      <c r="AB92" s="55"/>
      <c r="AC92" s="55"/>
      <c r="AD92" s="55"/>
      <c r="AE92" s="55"/>
      <c r="AF92" s="55"/>
      <c r="AG92" s="55"/>
      <c r="AH92" s="55"/>
      <c r="AI92" s="55"/>
      <c r="AJ92" s="55"/>
      <c r="AK92" s="55"/>
      <c r="AL92" s="55"/>
      <c r="AM92" s="55"/>
      <c r="AN92" s="55"/>
    </row>
    <row r="93" spans="1:40">
      <c r="T93" s="55"/>
      <c r="U93" s="55"/>
      <c r="V93" s="55"/>
      <c r="W93" s="55"/>
      <c r="X93" s="55"/>
      <c r="Y93" s="55"/>
      <c r="Z93" s="55"/>
      <c r="AA93" s="55"/>
      <c r="AB93" s="55"/>
      <c r="AC93" s="55"/>
      <c r="AD93" s="55"/>
      <c r="AE93" s="55"/>
      <c r="AF93" s="55"/>
      <c r="AG93" s="55"/>
      <c r="AH93" s="55"/>
      <c r="AI93" s="55"/>
      <c r="AJ93" s="55"/>
      <c r="AK93" s="55"/>
      <c r="AL93" s="55"/>
      <c r="AM93" s="55"/>
      <c r="AN93" s="55"/>
    </row>
    <row r="94" spans="1:40">
      <c r="T94" s="55"/>
      <c r="U94" s="55"/>
      <c r="V94" s="55"/>
      <c r="W94" s="55"/>
      <c r="X94" s="55"/>
      <c r="Y94" s="55"/>
      <c r="Z94" s="55"/>
      <c r="AA94" s="55"/>
      <c r="AB94" s="55"/>
      <c r="AC94" s="55"/>
      <c r="AD94" s="55"/>
      <c r="AE94" s="55"/>
      <c r="AF94" s="55"/>
      <c r="AG94" s="55"/>
      <c r="AH94" s="55"/>
      <c r="AI94" s="55"/>
      <c r="AJ94" s="55"/>
      <c r="AK94" s="55"/>
      <c r="AL94" s="55"/>
      <c r="AM94" s="55"/>
      <c r="AN94" s="55"/>
    </row>
    <row r="95" spans="1:40">
      <c r="T95" s="55"/>
      <c r="U95" s="55"/>
      <c r="V95" s="55"/>
      <c r="W95" s="55"/>
      <c r="X95" s="55"/>
      <c r="Y95" s="55"/>
      <c r="Z95" s="55"/>
      <c r="AA95" s="55"/>
      <c r="AB95" s="55"/>
      <c r="AC95" s="55"/>
      <c r="AD95" s="55"/>
      <c r="AE95" s="55"/>
      <c r="AF95" s="55"/>
      <c r="AG95" s="55"/>
      <c r="AH95" s="55"/>
      <c r="AI95" s="55"/>
      <c r="AJ95" s="55"/>
      <c r="AK95" s="55"/>
      <c r="AL95" s="55"/>
      <c r="AM95" s="55"/>
      <c r="AN95" s="55"/>
    </row>
    <row r="96" spans="1:40">
      <c r="T96" s="55"/>
      <c r="U96" s="55"/>
      <c r="V96" s="55"/>
      <c r="W96" s="55"/>
      <c r="X96" s="55"/>
      <c r="Y96" s="55"/>
      <c r="Z96" s="55"/>
      <c r="AA96" s="55"/>
      <c r="AB96" s="55"/>
      <c r="AC96" s="55"/>
      <c r="AD96" s="55"/>
      <c r="AE96" s="55"/>
      <c r="AF96" s="55"/>
      <c r="AG96" s="55"/>
      <c r="AH96" s="55"/>
      <c r="AI96" s="55"/>
      <c r="AJ96" s="55"/>
      <c r="AK96" s="55"/>
      <c r="AL96" s="55"/>
      <c r="AM96" s="55"/>
      <c r="AN96" s="55"/>
    </row>
    <row r="97" spans="20:40">
      <c r="T97" s="55"/>
      <c r="U97" s="55"/>
      <c r="V97" s="55"/>
      <c r="W97" s="55"/>
      <c r="X97" s="55"/>
      <c r="Y97" s="55"/>
      <c r="Z97" s="55"/>
      <c r="AA97" s="55"/>
      <c r="AB97" s="55"/>
      <c r="AC97" s="55"/>
      <c r="AD97" s="55"/>
      <c r="AE97" s="55"/>
      <c r="AF97" s="55"/>
      <c r="AG97" s="55"/>
      <c r="AH97" s="55"/>
      <c r="AI97" s="55"/>
      <c r="AJ97" s="55"/>
      <c r="AK97" s="55"/>
      <c r="AL97" s="55"/>
      <c r="AM97" s="55"/>
      <c r="AN97" s="55"/>
    </row>
    <row r="98" spans="20:40">
      <c r="T98" s="55"/>
      <c r="U98" s="55"/>
      <c r="V98" s="55"/>
      <c r="W98" s="55"/>
      <c r="X98" s="55"/>
      <c r="Y98" s="55"/>
      <c r="Z98" s="55"/>
      <c r="AA98" s="55"/>
      <c r="AB98" s="55"/>
      <c r="AC98" s="55"/>
      <c r="AD98" s="55"/>
      <c r="AE98" s="55"/>
      <c r="AF98" s="55"/>
      <c r="AG98" s="55"/>
      <c r="AH98" s="55"/>
      <c r="AI98" s="55"/>
      <c r="AJ98" s="55"/>
      <c r="AK98" s="55"/>
      <c r="AL98" s="55"/>
      <c r="AM98" s="55"/>
      <c r="AN98" s="55"/>
    </row>
    <row r="99" spans="20:40">
      <c r="T99" s="55"/>
      <c r="U99" s="55"/>
      <c r="V99" s="55"/>
      <c r="W99" s="55"/>
      <c r="X99" s="55"/>
      <c r="Y99" s="55"/>
      <c r="Z99" s="55"/>
      <c r="AA99" s="55"/>
      <c r="AB99" s="55"/>
      <c r="AC99" s="55"/>
      <c r="AD99" s="55"/>
      <c r="AE99" s="55"/>
      <c r="AF99" s="55"/>
      <c r="AG99" s="55"/>
      <c r="AH99" s="55"/>
      <c r="AI99" s="55"/>
      <c r="AJ99" s="55"/>
      <c r="AK99" s="55"/>
      <c r="AL99" s="55"/>
      <c r="AM99" s="55"/>
      <c r="AN99" s="55"/>
    </row>
    <row r="100" spans="20:40">
      <c r="T100" s="55"/>
      <c r="U100" s="55"/>
      <c r="V100" s="55"/>
      <c r="W100" s="55"/>
      <c r="X100" s="55"/>
      <c r="Y100" s="55"/>
      <c r="Z100" s="55"/>
      <c r="AA100" s="55"/>
      <c r="AB100" s="55"/>
      <c r="AC100" s="55"/>
      <c r="AD100" s="55"/>
      <c r="AE100" s="55"/>
      <c r="AF100" s="55"/>
      <c r="AG100" s="55"/>
      <c r="AH100" s="55"/>
      <c r="AI100" s="55"/>
      <c r="AJ100" s="55"/>
      <c r="AK100" s="55"/>
      <c r="AL100" s="55"/>
      <c r="AM100" s="55"/>
      <c r="AN100" s="55"/>
    </row>
    <row r="101" spans="20:40">
      <c r="T101" s="55"/>
      <c r="U101" s="55"/>
      <c r="V101" s="55"/>
      <c r="W101" s="55"/>
      <c r="X101" s="55"/>
      <c r="Y101" s="55"/>
      <c r="Z101" s="55"/>
      <c r="AA101" s="55"/>
      <c r="AB101" s="55"/>
      <c r="AC101" s="55"/>
      <c r="AD101" s="55"/>
      <c r="AE101" s="55"/>
      <c r="AF101" s="55"/>
      <c r="AG101" s="55"/>
      <c r="AH101" s="55"/>
      <c r="AI101" s="55"/>
      <c r="AJ101" s="55"/>
      <c r="AK101" s="55"/>
      <c r="AL101" s="55"/>
      <c r="AM101" s="55"/>
      <c r="AN101" s="55"/>
    </row>
  </sheetData>
  <sheetProtection sheet="1" objects="1" scenarios="1" selectLockedCells="1"/>
  <protectedRanges>
    <protectedRange sqref="S16" name="Rango30_1"/>
    <protectedRange sqref="G16" name="Rango4_1"/>
    <protectedRange sqref="W22 W20" name="Rango29"/>
    <protectedRange sqref="K20 J21" name="Rango28"/>
    <protectedRange sqref="H13" name="Rango3"/>
    <protectedRange sqref="X13" name="Rango3_2"/>
    <protectedRange sqref="G15 N20 J39" name="Rango3_3"/>
    <protectedRange sqref="S15" name="Rango3_4"/>
  </protectedRanges>
  <mergeCells count="57">
    <mergeCell ref="W58:AC58"/>
    <mergeCell ref="V55:AF55"/>
    <mergeCell ref="G15:L15"/>
    <mergeCell ref="S15:X15"/>
    <mergeCell ref="C24:AN24"/>
    <mergeCell ref="B18:AO18"/>
    <mergeCell ref="AL20:AM20"/>
    <mergeCell ref="N20:AC20"/>
    <mergeCell ref="E52:F52"/>
    <mergeCell ref="C52:D52"/>
    <mergeCell ref="M52:N52"/>
    <mergeCell ref="O52:P52"/>
    <mergeCell ref="C49:D49"/>
    <mergeCell ref="C50:D50"/>
    <mergeCell ref="E50:F50"/>
    <mergeCell ref="C51:D51"/>
    <mergeCell ref="M51:N51"/>
    <mergeCell ref="O51:P51"/>
    <mergeCell ref="M48:N48"/>
    <mergeCell ref="O48:P48"/>
    <mergeCell ref="M49:N49"/>
    <mergeCell ref="O49:P49"/>
    <mergeCell ref="E51:F51"/>
    <mergeCell ref="E49:F49"/>
    <mergeCell ref="D2:T3"/>
    <mergeCell ref="B11:AO11"/>
    <mergeCell ref="X48:Y48"/>
    <mergeCell ref="C47:D47"/>
    <mergeCell ref="J41:K41"/>
    <mergeCell ref="M41:N41"/>
    <mergeCell ref="AI13:AJ13"/>
    <mergeCell ref="C27:D27"/>
    <mergeCell ref="C28:D28"/>
    <mergeCell ref="P27:Q27"/>
    <mergeCell ref="P28:Q28"/>
    <mergeCell ref="E7:K7"/>
    <mergeCell ref="H13:M13"/>
    <mergeCell ref="C37:AN37"/>
    <mergeCell ref="AM44:AN44"/>
    <mergeCell ref="AK34:AL34"/>
    <mergeCell ref="X13:AC13"/>
    <mergeCell ref="AL13:AM13"/>
    <mergeCell ref="AE44:AG44"/>
    <mergeCell ref="C48:D48"/>
    <mergeCell ref="E48:F48"/>
    <mergeCell ref="O47:P47"/>
    <mergeCell ref="X47:Y47"/>
    <mergeCell ref="J39:O39"/>
    <mergeCell ref="V39:X39"/>
    <mergeCell ref="E47:F47"/>
    <mergeCell ref="M47:N47"/>
    <mergeCell ref="AB7:AL7"/>
    <mergeCell ref="X50:Y50"/>
    <mergeCell ref="M50:N50"/>
    <mergeCell ref="O50:P50"/>
    <mergeCell ref="J9:R9"/>
    <mergeCell ref="X49:Y49"/>
  </mergeCells>
  <pageMargins left="0.39370078740157483" right="0" top="0.9055118110236221" bottom="0.39370078740157483" header="0" footer="0"/>
  <pageSetup paperSize="9" scale="96" orientation="portrait" r:id="rId1"/>
  <headerFooter alignWithMargins="0">
    <oddFooter>&amp;C&amp;1#&amp;"Calibri"&amp;12&amp;K008000Internal Use</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7">
    <pageSetUpPr fitToPage="1"/>
  </sheetPr>
  <dimension ref="A1:AQ95"/>
  <sheetViews>
    <sheetView showGridLines="0" showRowColHeaders="0" view="pageBreakPreview" topLeftCell="A22" zoomScale="120" zoomScaleNormal="100" zoomScaleSheetLayoutView="120" workbookViewId="0">
      <selection activeCell="AD31" sqref="AD31"/>
    </sheetView>
  </sheetViews>
  <sheetFormatPr baseColWidth="10" defaultColWidth="11.42578125" defaultRowHeight="12.75"/>
  <cols>
    <col min="1" max="1" width="6.42578125" style="178" customWidth="1"/>
    <col min="2" max="13" width="2.42578125" style="178" customWidth="1"/>
    <col min="14" max="14" width="3" style="178" customWidth="1"/>
    <col min="15" max="41" width="2.42578125" style="178" customWidth="1"/>
    <col min="42" max="42" width="4" style="178" customWidth="1"/>
    <col min="43" max="51" width="2.42578125" style="178" customWidth="1"/>
    <col min="52" max="16384" width="11.42578125" style="178"/>
  </cols>
  <sheetData>
    <row r="1" spans="2:42" ht="12.75" customHeight="1">
      <c r="C1" s="443"/>
      <c r="AE1" s="443"/>
    </row>
    <row r="2" spans="2:42" ht="12.75" customHeight="1">
      <c r="D2" s="2948" t="s">
        <v>821</v>
      </c>
      <c r="E2" s="2949"/>
      <c r="F2" s="2949"/>
      <c r="G2" s="2949"/>
      <c r="H2" s="2949"/>
      <c r="I2" s="2949"/>
      <c r="J2" s="2949"/>
      <c r="K2" s="2950"/>
      <c r="L2" s="559"/>
      <c r="AE2" s="443"/>
    </row>
    <row r="3" spans="2:42" ht="12.75" customHeight="1">
      <c r="C3" s="558"/>
      <c r="D3" s="2951"/>
      <c r="E3" s="2952"/>
      <c r="F3" s="2952"/>
      <c r="G3" s="2952"/>
      <c r="H3" s="2952"/>
      <c r="I3" s="2952"/>
      <c r="J3" s="2952"/>
      <c r="K3" s="2953"/>
      <c r="L3" s="558"/>
      <c r="M3" s="558"/>
      <c r="N3" s="558"/>
      <c r="O3" s="558"/>
      <c r="P3" s="558"/>
      <c r="Q3" s="558"/>
      <c r="R3" s="558"/>
      <c r="S3" s="558"/>
      <c r="T3" s="558"/>
      <c r="U3" s="558"/>
      <c r="V3" s="558"/>
      <c r="W3" s="558"/>
    </row>
    <row r="4" spans="2:42" ht="12.75" customHeight="1">
      <c r="AP4" s="384"/>
    </row>
    <row r="5" spans="2:42" ht="12.75" customHeight="1">
      <c r="Y5" s="999" t="s">
        <v>1478</v>
      </c>
      <c r="Z5"/>
      <c r="AA5" s="283"/>
      <c r="AB5" s="283"/>
      <c r="AC5" s="283"/>
      <c r="AD5" s="283"/>
      <c r="AE5" s="283"/>
      <c r="AF5" s="283"/>
      <c r="AG5" s="283"/>
      <c r="AH5" s="283"/>
      <c r="AO5" s="384"/>
      <c r="AP5" s="384"/>
    </row>
    <row r="6" spans="2:42" ht="12.75" customHeight="1">
      <c r="B6" s="280"/>
      <c r="C6" s="281" t="s">
        <v>405</v>
      </c>
      <c r="D6" s="280"/>
      <c r="E6" s="280"/>
      <c r="F6" s="2557"/>
      <c r="G6" s="2557"/>
      <c r="H6" s="2557"/>
      <c r="I6" s="2557"/>
      <c r="J6" s="2557"/>
      <c r="K6" s="2557"/>
      <c r="L6" s="2557"/>
      <c r="M6" s="281"/>
      <c r="N6" s="281"/>
      <c r="O6" s="281"/>
      <c r="P6" s="281"/>
      <c r="Q6" s="281"/>
      <c r="R6" s="281"/>
      <c r="S6" s="281"/>
      <c r="T6" s="281"/>
      <c r="U6" s="281"/>
      <c r="V6" s="281"/>
      <c r="W6" s="281"/>
      <c r="X6" s="280"/>
      <c r="Z6"/>
      <c r="AB6" s="382"/>
      <c r="AC6" s="74"/>
      <c r="AD6" s="275"/>
      <c r="AE6" s="275"/>
      <c r="AF6" s="275"/>
      <c r="AG6" s="275"/>
      <c r="AH6" s="275"/>
      <c r="AI6" s="790"/>
      <c r="AJ6" s="790"/>
      <c r="AK6" s="790"/>
      <c r="AL6" s="790"/>
      <c r="AM6" s="790"/>
      <c r="AN6" s="790"/>
      <c r="AO6" s="1003"/>
      <c r="AP6" s="387"/>
    </row>
    <row r="7" spans="2:42" ht="12.75" customHeight="1">
      <c r="B7" s="280"/>
      <c r="Y7" s="293" t="s">
        <v>1017</v>
      </c>
      <c r="Z7"/>
      <c r="AB7" s="2873"/>
      <c r="AC7" s="2873"/>
      <c r="AD7" s="2873"/>
      <c r="AE7" s="2873"/>
      <c r="AF7" s="2873"/>
      <c r="AG7" s="2873"/>
      <c r="AH7" s="2873"/>
      <c r="AI7" s="2873"/>
      <c r="AJ7" s="2873"/>
      <c r="AK7" s="2873"/>
      <c r="AL7" s="790"/>
      <c r="AM7" s="790"/>
      <c r="AN7" s="790"/>
      <c r="AO7" s="790"/>
    </row>
    <row r="8" spans="2:42" customFormat="1" ht="13.5" customHeight="1">
      <c r="C8" s="383" t="s">
        <v>404</v>
      </c>
      <c r="D8" s="482"/>
      <c r="E8" s="482"/>
      <c r="F8" s="178"/>
      <c r="G8" s="178"/>
      <c r="H8" s="482"/>
      <c r="I8" s="178"/>
      <c r="J8" s="178"/>
      <c r="K8" s="2873">
        <f>'Identificación del expediente'!F10</f>
        <v>0</v>
      </c>
      <c r="L8" s="2873"/>
      <c r="M8" s="2873"/>
      <c r="N8" s="2873"/>
      <c r="O8" s="2873"/>
      <c r="P8" s="2873"/>
      <c r="Q8" s="2873"/>
      <c r="R8" s="2873"/>
      <c r="S8" s="178"/>
      <c r="T8" s="178"/>
      <c r="U8" s="178"/>
      <c r="Z8" s="74"/>
      <c r="AA8" s="74" t="str">
        <f>CPD</f>
        <v/>
      </c>
      <c r="AB8" s="74"/>
      <c r="AC8" s="74"/>
      <c r="AD8" s="74"/>
      <c r="AE8" s="74"/>
      <c r="AF8" s="74"/>
      <c r="AG8" s="74"/>
      <c r="AH8" s="74"/>
      <c r="AI8" s="790"/>
      <c r="AJ8" s="1004"/>
      <c r="AK8" s="1004"/>
      <c r="AL8" s="1004"/>
      <c r="AM8" s="1004"/>
      <c r="AN8" s="1004"/>
      <c r="AO8" s="1004"/>
      <c r="AP8" s="1004"/>
    </row>
    <row r="9" spans="2:42" ht="12.75" customHeight="1" thickBot="1">
      <c r="B9" s="280"/>
      <c r="C9" s="383"/>
      <c r="K9" s="455"/>
      <c r="L9" s="455"/>
      <c r="M9" s="455"/>
      <c r="N9" s="455"/>
      <c r="O9" s="455"/>
      <c r="P9" s="280"/>
      <c r="Q9" s="280"/>
      <c r="R9" s="280"/>
      <c r="S9" s="280"/>
      <c r="T9" s="280"/>
      <c r="U9" s="280"/>
      <c r="V9" s="280"/>
      <c r="W9" s="280"/>
      <c r="X9" s="280"/>
      <c r="Y9" s="281"/>
      <c r="Z9" s="280"/>
      <c r="AA9" s="280"/>
      <c r="AB9" s="280"/>
      <c r="AC9" s="280"/>
      <c r="AD9" s="280"/>
      <c r="AE9" s="280"/>
      <c r="AF9" s="454"/>
      <c r="AG9" s="280"/>
      <c r="AH9" s="280"/>
      <c r="AI9" s="280"/>
      <c r="AJ9" s="280"/>
      <c r="AK9" s="280"/>
      <c r="AL9" s="280"/>
      <c r="AM9" s="280"/>
      <c r="AN9" s="280"/>
      <c r="AO9" s="280"/>
      <c r="AP9" s="280"/>
    </row>
    <row r="10" spans="2:42" ht="12.75" customHeight="1">
      <c r="B10" s="280"/>
      <c r="C10" s="2779" t="s">
        <v>1507</v>
      </c>
      <c r="D10" s="2780"/>
      <c r="E10" s="2780"/>
      <c r="F10" s="2780"/>
      <c r="G10" s="2780"/>
      <c r="H10" s="2780"/>
      <c r="I10" s="2780"/>
      <c r="J10" s="2780"/>
      <c r="K10" s="2780"/>
      <c r="L10" s="2780"/>
      <c r="M10" s="2780"/>
      <c r="N10" s="2780"/>
      <c r="O10" s="2780"/>
      <c r="P10" s="2780"/>
      <c r="Q10" s="2780"/>
      <c r="R10" s="2780"/>
      <c r="S10" s="2780"/>
      <c r="T10" s="2780"/>
      <c r="U10" s="2780"/>
      <c r="V10" s="2780"/>
      <c r="W10" s="2780"/>
      <c r="X10" s="2780"/>
      <c r="Y10" s="2780"/>
      <c r="Z10" s="2780"/>
      <c r="AA10" s="2780"/>
      <c r="AB10" s="2780"/>
      <c r="AC10" s="2780"/>
      <c r="AD10" s="2780"/>
      <c r="AE10" s="2780"/>
      <c r="AF10" s="2780"/>
      <c r="AG10" s="2780"/>
      <c r="AH10" s="2780"/>
      <c r="AI10" s="2780"/>
      <c r="AJ10" s="2780"/>
      <c r="AK10" s="2780"/>
      <c r="AL10" s="2780"/>
      <c r="AM10" s="2780"/>
      <c r="AN10" s="2780"/>
      <c r="AO10" s="2780"/>
      <c r="AP10" s="2781"/>
    </row>
    <row r="11" spans="2:42" ht="6" customHeight="1">
      <c r="B11" s="280"/>
      <c r="C11" s="557"/>
      <c r="D11" s="398"/>
      <c r="E11" s="398"/>
      <c r="F11" s="398"/>
      <c r="G11" s="398"/>
      <c r="H11" s="398"/>
      <c r="I11" s="398"/>
      <c r="J11" s="398"/>
      <c r="K11" s="492"/>
      <c r="L11" s="492"/>
      <c r="M11" s="492"/>
      <c r="N11" s="492"/>
      <c r="O11" s="492"/>
      <c r="P11" s="556"/>
      <c r="Q11" s="556"/>
      <c r="R11" s="556"/>
      <c r="S11" s="556"/>
      <c r="T11" s="556"/>
      <c r="U11" s="556"/>
      <c r="V11" s="556"/>
      <c r="W11" s="556"/>
      <c r="X11" s="507"/>
      <c r="Y11" s="507"/>
      <c r="Z11" s="507"/>
      <c r="AA11" s="479"/>
      <c r="AB11" s="507"/>
      <c r="AC11" s="507"/>
      <c r="AD11" s="507"/>
      <c r="AE11" s="507"/>
      <c r="AF11" s="556"/>
      <c r="AG11" s="507"/>
      <c r="AH11" s="507"/>
      <c r="AI11" s="507"/>
      <c r="AJ11" s="398"/>
      <c r="AK11" s="398"/>
      <c r="AL11" s="398"/>
      <c r="AM11" s="398"/>
      <c r="AN11" s="398"/>
      <c r="AO11" s="398"/>
      <c r="AP11" s="544"/>
    </row>
    <row r="12" spans="2:42" ht="12.75" customHeight="1">
      <c r="B12" s="280"/>
      <c r="C12" s="541"/>
      <c r="D12" s="281" t="s">
        <v>682</v>
      </c>
      <c r="E12" s="415"/>
      <c r="F12" s="415"/>
      <c r="G12" s="415"/>
      <c r="H12" s="415"/>
      <c r="I12" s="2665"/>
      <c r="J12" s="2665"/>
      <c r="K12" s="2665"/>
      <c r="L12" s="2665"/>
      <c r="M12" s="2665"/>
      <c r="N12" s="2665"/>
      <c r="O12" s="2665"/>
      <c r="W12" s="281" t="s">
        <v>679</v>
      </c>
      <c r="X12" s="415"/>
      <c r="Y12" s="415"/>
      <c r="Z12" s="415"/>
      <c r="AA12" s="2957"/>
      <c r="AB12" s="2957"/>
      <c r="AC12" s="2957"/>
      <c r="AD12" s="2957"/>
      <c r="AE12" s="2957"/>
      <c r="AF12" s="2957"/>
      <c r="AG12" s="2957"/>
      <c r="AH12" s="2957"/>
      <c r="AI12" s="2957"/>
      <c r="AJ12" s="2957"/>
      <c r="AK12" s="2957"/>
      <c r="AL12" s="2957"/>
      <c r="AM12" s="2957"/>
      <c r="AP12" s="555"/>
    </row>
    <row r="13" spans="2:42" ht="12.75" customHeight="1">
      <c r="B13" s="280"/>
      <c r="C13" s="541"/>
      <c r="D13" s="415"/>
      <c r="E13" s="415"/>
      <c r="F13" s="415"/>
      <c r="G13" s="415"/>
      <c r="H13" s="415"/>
      <c r="I13" s="281"/>
      <c r="J13" s="281"/>
      <c r="K13" s="281"/>
      <c r="L13" s="281"/>
      <c r="M13" s="281"/>
      <c r="N13" s="281"/>
      <c r="O13" s="281"/>
      <c r="P13" s="281"/>
      <c r="Q13" s="281"/>
      <c r="R13" s="281"/>
      <c r="S13" s="281"/>
      <c r="T13" s="281"/>
      <c r="U13" s="281"/>
      <c r="V13" s="281"/>
      <c r="W13" s="281"/>
      <c r="X13" s="281"/>
      <c r="Z13" s="415"/>
      <c r="AA13" s="415"/>
      <c r="AB13" s="415"/>
      <c r="AC13" s="415"/>
      <c r="AD13" s="415"/>
      <c r="AE13" s="450"/>
      <c r="AF13" s="450"/>
      <c r="AG13" s="450"/>
      <c r="AH13" s="450"/>
      <c r="AI13" s="450"/>
      <c r="AJ13" s="280"/>
      <c r="AL13" s="450"/>
      <c r="AM13" s="450"/>
      <c r="AN13" s="450"/>
      <c r="AO13" s="450"/>
      <c r="AP13" s="554"/>
    </row>
    <row r="14" spans="2:42" ht="12.75" customHeight="1">
      <c r="B14" s="280"/>
      <c r="C14" s="541"/>
      <c r="D14" s="281" t="s">
        <v>678</v>
      </c>
      <c r="E14" s="436"/>
      <c r="F14" s="436"/>
      <c r="G14" s="436"/>
      <c r="H14" s="436"/>
      <c r="I14" s="2665"/>
      <c r="J14" s="2665"/>
      <c r="K14" s="2665"/>
      <c r="L14" s="2665"/>
      <c r="M14" s="2665"/>
      <c r="N14" s="2665"/>
      <c r="O14" s="2665"/>
      <c r="W14" s="75" t="s">
        <v>820</v>
      </c>
      <c r="X14" s="447"/>
      <c r="Y14" s="447"/>
      <c r="AA14" s="447"/>
      <c r="AB14" s="447"/>
      <c r="AC14" s="447"/>
      <c r="AD14" s="447"/>
      <c r="AE14" s="2665"/>
      <c r="AF14" s="2665"/>
      <c r="AG14" s="2665"/>
      <c r="AH14" s="2665"/>
      <c r="AI14" s="2665"/>
      <c r="AJ14" s="2665"/>
      <c r="AK14" s="2665"/>
      <c r="AL14" s="2665"/>
      <c r="AM14" s="2665"/>
      <c r="AN14" s="175" t="s">
        <v>333</v>
      </c>
      <c r="AP14" s="554"/>
    </row>
    <row r="15" spans="2:42" ht="12.75" customHeight="1">
      <c r="B15" s="280"/>
      <c r="C15" s="541"/>
      <c r="D15" s="415"/>
      <c r="E15" s="415"/>
      <c r="F15" s="415"/>
      <c r="G15" s="415"/>
      <c r="H15" s="415"/>
      <c r="I15" s="281"/>
      <c r="J15" s="281"/>
      <c r="K15" s="281"/>
      <c r="L15" s="281"/>
      <c r="M15" s="281"/>
      <c r="N15" s="281"/>
      <c r="O15" s="281"/>
      <c r="P15" s="281"/>
      <c r="Q15" s="281"/>
      <c r="R15" s="281"/>
      <c r="S15" s="281"/>
      <c r="T15" s="281"/>
      <c r="U15" s="281"/>
      <c r="V15" s="281"/>
      <c r="W15" s="375" t="s">
        <v>1293</v>
      </c>
      <c r="X15" s="281"/>
      <c r="Z15" s="415"/>
      <c r="AA15" s="415"/>
      <c r="AB15" s="415"/>
      <c r="AC15" s="415"/>
      <c r="AD15" s="415"/>
      <c r="AE15" s="450"/>
      <c r="AF15" s="450"/>
      <c r="AG15" s="450"/>
      <c r="AH15" s="450"/>
      <c r="AI15" s="450"/>
      <c r="AJ15" s="280"/>
      <c r="AL15" s="450"/>
      <c r="AM15" s="450"/>
      <c r="AN15" s="450"/>
      <c r="AO15" s="450"/>
      <c r="AP15" s="554"/>
    </row>
    <row r="16" spans="2:42" ht="12.75" customHeight="1">
      <c r="B16" s="280"/>
      <c r="C16" s="541"/>
      <c r="D16" s="415" t="s">
        <v>676</v>
      </c>
      <c r="E16" s="415"/>
      <c r="F16" s="415"/>
      <c r="G16" s="415"/>
      <c r="H16" s="415"/>
      <c r="I16" s="281"/>
      <c r="J16" s="281"/>
      <c r="K16" s="2665"/>
      <c r="L16" s="2665"/>
      <c r="M16" s="2665"/>
      <c r="N16" s="2665"/>
      <c r="O16" s="2665"/>
      <c r="P16" s="2665"/>
      <c r="Q16" s="2665"/>
      <c r="R16" s="2665"/>
      <c r="S16" s="2665"/>
      <c r="T16" s="2665"/>
      <c r="U16" s="2665"/>
      <c r="V16" s="2665"/>
      <c r="W16" s="2665"/>
      <c r="X16" s="2665"/>
      <c r="Y16" s="2665"/>
      <c r="Z16" s="2665"/>
      <c r="AA16" s="2665"/>
      <c r="AB16" s="2665"/>
      <c r="AC16" s="2665"/>
      <c r="AD16" s="2665"/>
      <c r="AE16" s="2665"/>
      <c r="AF16" s="2665"/>
      <c r="AG16" s="2665"/>
      <c r="AH16" s="2665"/>
      <c r="AI16" s="2665"/>
      <c r="AJ16" s="2665"/>
      <c r="AK16" s="2665"/>
      <c r="AL16" s="2665"/>
      <c r="AM16" s="2665"/>
      <c r="AN16" s="2665"/>
      <c r="AO16" s="2665"/>
      <c r="AP16" s="554"/>
    </row>
    <row r="17" spans="2:42" ht="6" customHeight="1" thickBot="1">
      <c r="B17" s="280"/>
      <c r="C17" s="553"/>
      <c r="D17" s="550"/>
      <c r="E17" s="550"/>
      <c r="F17" s="550"/>
      <c r="G17" s="550"/>
      <c r="H17" s="550"/>
      <c r="I17" s="551"/>
      <c r="J17" s="551"/>
      <c r="K17" s="551"/>
      <c r="L17" s="551"/>
      <c r="M17" s="551"/>
      <c r="N17" s="551"/>
      <c r="O17" s="551"/>
      <c r="P17" s="551"/>
      <c r="Q17" s="551"/>
      <c r="R17" s="551"/>
      <c r="S17" s="551"/>
      <c r="T17" s="551"/>
      <c r="U17" s="552"/>
      <c r="V17" s="551"/>
      <c r="W17" s="551"/>
      <c r="X17" s="551"/>
      <c r="Y17" s="533"/>
      <c r="Z17" s="550"/>
      <c r="AA17" s="550"/>
      <c r="AB17" s="550"/>
      <c r="AC17" s="550"/>
      <c r="AD17" s="550"/>
      <c r="AE17" s="548"/>
      <c r="AF17" s="548"/>
      <c r="AG17" s="548"/>
      <c r="AH17" s="548"/>
      <c r="AI17" s="548"/>
      <c r="AJ17" s="549"/>
      <c r="AK17" s="533"/>
      <c r="AL17" s="548"/>
      <c r="AM17" s="548"/>
      <c r="AN17" s="548"/>
      <c r="AO17" s="548"/>
      <c r="AP17" s="547"/>
    </row>
    <row r="18" spans="2:42" ht="12.75" customHeight="1" thickBot="1">
      <c r="B18" s="280"/>
      <c r="C18" s="415"/>
      <c r="D18" s="415"/>
      <c r="E18" s="415"/>
      <c r="F18" s="415"/>
      <c r="G18" s="415"/>
      <c r="H18" s="281"/>
      <c r="I18" s="281"/>
      <c r="J18" s="281"/>
      <c r="K18" s="281"/>
      <c r="L18" s="281"/>
      <c r="M18" s="281"/>
      <c r="N18" s="281"/>
      <c r="O18" s="281"/>
      <c r="P18" s="281"/>
      <c r="Q18" s="280"/>
      <c r="R18" s="281"/>
      <c r="S18" s="281"/>
      <c r="T18" s="281"/>
      <c r="U18" s="281"/>
      <c r="V18" s="281"/>
      <c r="W18" s="281"/>
      <c r="X18" s="280"/>
      <c r="Y18" s="280"/>
      <c r="Z18" s="280"/>
      <c r="AA18" s="546"/>
      <c r="AB18" s="280"/>
      <c r="AC18" s="280"/>
      <c r="AD18" s="280"/>
      <c r="AE18" s="280"/>
      <c r="AF18" s="281"/>
      <c r="AG18" s="280"/>
      <c r="AH18" s="280"/>
      <c r="AI18" s="280"/>
    </row>
    <row r="19" spans="2:42" ht="12.75" customHeight="1">
      <c r="B19" s="280"/>
      <c r="C19" s="2954" t="s">
        <v>391</v>
      </c>
      <c r="D19" s="2955"/>
      <c r="E19" s="2955"/>
      <c r="F19" s="2955"/>
      <c r="G19" s="2955"/>
      <c r="H19" s="2955"/>
      <c r="I19" s="2955"/>
      <c r="J19" s="2955"/>
      <c r="K19" s="2955"/>
      <c r="L19" s="2955"/>
      <c r="M19" s="2955"/>
      <c r="N19" s="2955"/>
      <c r="O19" s="2955"/>
      <c r="P19" s="2955"/>
      <c r="Q19" s="2955"/>
      <c r="R19" s="2955"/>
      <c r="S19" s="2955"/>
      <c r="T19" s="2955"/>
      <c r="U19" s="2955"/>
      <c r="V19" s="2955"/>
      <c r="W19" s="2955"/>
      <c r="X19" s="2955"/>
      <c r="Y19" s="2955"/>
      <c r="Z19" s="2955"/>
      <c r="AA19" s="2955"/>
      <c r="AB19" s="2955"/>
      <c r="AC19" s="2955"/>
      <c r="AD19" s="2955"/>
      <c r="AE19" s="2955"/>
      <c r="AF19" s="2955"/>
      <c r="AG19" s="2955"/>
      <c r="AH19" s="2955"/>
      <c r="AI19" s="2955"/>
      <c r="AJ19" s="2955"/>
      <c r="AK19" s="2955"/>
      <c r="AL19" s="2955"/>
      <c r="AM19" s="2955"/>
      <c r="AN19" s="2955"/>
      <c r="AO19" s="2955"/>
      <c r="AP19" s="2956"/>
    </row>
    <row r="20" spans="2:42">
      <c r="B20" s="280"/>
      <c r="C20" s="545"/>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544"/>
    </row>
    <row r="21" spans="2:42" ht="12.75" customHeight="1">
      <c r="C21" s="541"/>
      <c r="D21" s="281" t="s">
        <v>819</v>
      </c>
      <c r="E21" s="415"/>
      <c r="F21" s="415"/>
      <c r="G21" s="415"/>
      <c r="H21" s="415"/>
      <c r="I21" s="281"/>
      <c r="J21" s="281"/>
      <c r="K21" s="281"/>
      <c r="L21" s="281"/>
      <c r="M21" s="281"/>
      <c r="N21" s="281"/>
      <c r="O21" s="2665"/>
      <c r="P21" s="2665"/>
      <c r="Q21" s="2665"/>
      <c r="R21" s="2665"/>
      <c r="S21" s="2665"/>
      <c r="T21" s="2665"/>
      <c r="U21" s="2665"/>
      <c r="V21" s="281"/>
      <c r="W21" s="281" t="s">
        <v>818</v>
      </c>
      <c r="X21" s="280"/>
      <c r="Y21" s="280"/>
      <c r="Z21" s="280"/>
      <c r="AA21" s="280"/>
      <c r="AB21" s="280"/>
      <c r="AC21" s="280"/>
      <c r="AD21" s="280"/>
      <c r="AE21" s="280"/>
      <c r="AF21" s="280"/>
      <c r="AG21" s="1348"/>
      <c r="AH21" s="2665"/>
      <c r="AI21" s="2665"/>
      <c r="AJ21" s="2665"/>
      <c r="AK21" s="2665"/>
      <c r="AL21" s="2665"/>
      <c r="AM21" s="2665"/>
      <c r="AN21" s="2665"/>
      <c r="AO21" s="2665"/>
      <c r="AP21" s="537"/>
    </row>
    <row r="22" spans="2:42" s="542" customFormat="1" ht="12.75" customHeight="1">
      <c r="C22" s="543"/>
      <c r="E22" s="415"/>
      <c r="F22" s="415"/>
      <c r="G22" s="415"/>
      <c r="H22" s="415"/>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O22" s="280"/>
      <c r="AP22" s="537"/>
    </row>
    <row r="23" spans="2:42" ht="12.75" customHeight="1">
      <c r="C23" s="541"/>
      <c r="Q23" s="524" t="s">
        <v>1257</v>
      </c>
      <c r="X23" s="1583"/>
      <c r="Y23" s="1583"/>
      <c r="Z23" s="1583"/>
      <c r="AA23" s="1583"/>
      <c r="AC23" s="524" t="s">
        <v>1258</v>
      </c>
      <c r="AI23" s="1580"/>
      <c r="AJ23" s="1580"/>
      <c r="AK23" s="1580"/>
      <c r="AL23" s="1580"/>
      <c r="AM23" s="1580"/>
      <c r="AN23" s="1580"/>
      <c r="AO23" s="1580"/>
      <c r="AP23" s="522"/>
    </row>
    <row r="24" spans="2:42" ht="12.75" customHeight="1">
      <c r="C24" s="541"/>
      <c r="D24" s="524" t="s">
        <v>1259</v>
      </c>
      <c r="F24" s="1349"/>
      <c r="G24" s="2897"/>
      <c r="H24" s="2897"/>
      <c r="I24" s="2897"/>
      <c r="J24" s="2897"/>
      <c r="K24" s="2897"/>
      <c r="L24" s="2897"/>
      <c r="M24" s="2897"/>
      <c r="N24" s="2897"/>
      <c r="O24" s="2897"/>
      <c r="P24" s="1581"/>
      <c r="Q24" s="524"/>
      <c r="R24" s="1581"/>
      <c r="S24" s="1581"/>
      <c r="T24" s="1581"/>
      <c r="U24" s="1581"/>
      <c r="V24" s="1581"/>
      <c r="W24" s="1581"/>
      <c r="X24" s="1581"/>
      <c r="Y24" s="1581"/>
      <c r="Z24" s="1582"/>
      <c r="AA24" s="1582"/>
      <c r="AB24" s="1582"/>
      <c r="AC24" s="1582"/>
      <c r="AD24" s="1581"/>
      <c r="AE24" s="540"/>
      <c r="AF24" s="524"/>
      <c r="AG24" s="1581"/>
      <c r="AH24" s="1581"/>
      <c r="AI24" s="1581"/>
      <c r="AJ24" s="1581"/>
      <c r="AK24" s="1581"/>
      <c r="AL24" s="1582"/>
      <c r="AM24" s="1582"/>
      <c r="AN24" s="1582"/>
      <c r="AO24" s="1582"/>
      <c r="AP24" s="522"/>
    </row>
    <row r="25" spans="2:42" ht="12.75" customHeight="1">
      <c r="C25" s="541"/>
      <c r="R25" s="524" t="s">
        <v>817</v>
      </c>
      <c r="S25" s="1575"/>
      <c r="X25" s="2897"/>
      <c r="Y25" s="2897"/>
      <c r="Z25" s="2897"/>
      <c r="AA25" s="2897"/>
      <c r="AC25" s="524" t="s">
        <v>1256</v>
      </c>
      <c r="AL25" s="2897"/>
      <c r="AM25" s="2897"/>
      <c r="AN25" s="2897"/>
      <c r="AO25" s="2897"/>
      <c r="AP25" s="522"/>
    </row>
    <row r="26" spans="2:42" ht="12.75" customHeight="1">
      <c r="C26" s="541"/>
      <c r="D26" s="281"/>
      <c r="R26" s="1577"/>
      <c r="S26" s="1577"/>
      <c r="T26" s="1577"/>
      <c r="U26" s="540"/>
      <c r="V26" s="281"/>
      <c r="W26" s="1559"/>
      <c r="X26" s="1559"/>
      <c r="Y26" s="1559"/>
      <c r="Z26" s="1559"/>
      <c r="AA26" s="1559"/>
      <c r="AB26" s="1559"/>
      <c r="AC26" s="1577"/>
      <c r="AD26" s="1577"/>
      <c r="AE26" s="1577"/>
      <c r="AO26" s="1559"/>
      <c r="AP26" s="522"/>
    </row>
    <row r="27" spans="2:42" ht="12.75" customHeight="1">
      <c r="C27" s="541"/>
      <c r="D27" s="2912" t="s">
        <v>787</v>
      </c>
      <c r="E27" s="2913"/>
      <c r="F27" s="2913"/>
      <c r="G27" s="2913"/>
      <c r="H27" s="2913"/>
      <c r="I27" s="2913"/>
      <c r="J27" s="2913"/>
      <c r="K27" s="2913"/>
      <c r="L27" s="2913"/>
      <c r="M27" s="2913"/>
      <c r="N27" s="2913"/>
      <c r="O27" s="2913"/>
      <c r="P27" s="2913"/>
      <c r="Q27" s="2913"/>
      <c r="R27" s="2913"/>
      <c r="S27" s="2913"/>
      <c r="T27" s="2913"/>
      <c r="U27" s="2913"/>
      <c r="V27" s="2913"/>
      <c r="W27" s="2913"/>
      <c r="X27" s="2913"/>
      <c r="Y27" s="2913"/>
      <c r="Z27" s="2913"/>
      <c r="AA27" s="2913"/>
      <c r="AB27" s="2913"/>
      <c r="AC27" s="2913"/>
      <c r="AD27" s="2913"/>
      <c r="AE27" s="2913"/>
      <c r="AF27" s="2913"/>
      <c r="AG27" s="2913"/>
      <c r="AH27" s="2913"/>
      <c r="AI27" s="2913"/>
      <c r="AJ27" s="2913"/>
      <c r="AK27" s="2913"/>
      <c r="AL27" s="2913"/>
      <c r="AM27" s="2913"/>
      <c r="AN27" s="2913"/>
      <c r="AO27" s="2914"/>
      <c r="AP27" s="522"/>
    </row>
    <row r="28" spans="2:42" ht="12.75" customHeight="1">
      <c r="C28" s="541"/>
      <c r="D28" s="82"/>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522"/>
    </row>
    <row r="29" spans="2:42" ht="12.75" customHeight="1">
      <c r="C29" s="541"/>
      <c r="D29" s="878" t="s">
        <v>175</v>
      </c>
      <c r="E29" s="922"/>
      <c r="F29" s="900"/>
      <c r="G29" s="900"/>
      <c r="H29" s="900"/>
      <c r="I29" s="900"/>
      <c r="J29" s="900"/>
      <c r="K29" s="900"/>
      <c r="L29" s="900"/>
      <c r="M29" s="900"/>
      <c r="N29" s="903"/>
      <c r="O29" s="407"/>
      <c r="P29" s="407"/>
      <c r="Q29" s="878" t="s">
        <v>786</v>
      </c>
      <c r="R29" s="922"/>
      <c r="S29" s="922"/>
      <c r="T29" s="900"/>
      <c r="U29" s="900"/>
      <c r="V29" s="900"/>
      <c r="W29" s="900"/>
      <c r="X29" s="900"/>
      <c r="Y29" s="900"/>
      <c r="Z29" s="900"/>
      <c r="AA29" s="900"/>
      <c r="AB29" s="900"/>
      <c r="AC29" s="900"/>
      <c r="AD29" s="903"/>
      <c r="AE29" s="407"/>
      <c r="AF29" s="407"/>
      <c r="AG29" s="407"/>
      <c r="AH29" s="878" t="s">
        <v>785</v>
      </c>
      <c r="AI29" s="922"/>
      <c r="AJ29" s="922"/>
      <c r="AK29" s="922"/>
      <c r="AL29" s="900"/>
      <c r="AM29" s="903"/>
      <c r="AN29" s="407"/>
      <c r="AO29" s="407"/>
      <c r="AP29" s="522"/>
    </row>
    <row r="30" spans="2:42" ht="12.75" customHeight="1">
      <c r="C30" s="541"/>
      <c r="D30" s="2910">
        <v>3</v>
      </c>
      <c r="E30" s="2911"/>
      <c r="F30" s="1342"/>
      <c r="G30" s="932" t="s">
        <v>784</v>
      </c>
      <c r="H30" s="902"/>
      <c r="I30" s="902"/>
      <c r="J30" s="900"/>
      <c r="K30" s="900"/>
      <c r="L30" s="900"/>
      <c r="M30" s="900"/>
      <c r="N30" s="903"/>
      <c r="O30" s="407"/>
      <c r="P30" s="407"/>
      <c r="Q30" s="2910">
        <v>305</v>
      </c>
      <c r="R30" s="2911"/>
      <c r="S30" s="1342"/>
      <c r="T30" s="931" t="s">
        <v>1545</v>
      </c>
      <c r="U30" s="902"/>
      <c r="V30" s="902"/>
      <c r="W30" s="900"/>
      <c r="X30" s="900"/>
      <c r="Y30" s="900"/>
      <c r="Z30" s="900"/>
      <c r="AA30" s="900"/>
      <c r="AB30" s="900"/>
      <c r="AC30" s="900"/>
      <c r="AD30" s="903"/>
      <c r="AE30" s="407"/>
      <c r="AF30" s="407"/>
      <c r="AG30" s="407"/>
      <c r="AH30" s="929">
        <v>2</v>
      </c>
      <c r="AI30" s="1342"/>
      <c r="AJ30" s="930" t="s">
        <v>780</v>
      </c>
      <c r="AK30" s="930"/>
      <c r="AL30" s="930"/>
      <c r="AM30" s="908"/>
      <c r="AN30" s="407"/>
      <c r="AO30" s="407"/>
      <c r="AP30" s="522"/>
    </row>
    <row r="31" spans="2:42" ht="12.75" customHeight="1">
      <c r="C31" s="541"/>
      <c r="D31" s="2910">
        <v>99</v>
      </c>
      <c r="E31" s="2911"/>
      <c r="F31" s="1342"/>
      <c r="G31" s="932" t="s">
        <v>782</v>
      </c>
      <c r="H31" s="902"/>
      <c r="I31" s="902"/>
      <c r="J31" s="900"/>
      <c r="K31" s="900"/>
      <c r="L31" s="900"/>
      <c r="M31" s="900"/>
      <c r="N31" s="903"/>
      <c r="O31" s="407"/>
      <c r="P31" s="407"/>
      <c r="Q31" s="2910">
        <v>121</v>
      </c>
      <c r="R31" s="2911"/>
      <c r="S31" s="1342"/>
      <c r="T31" s="931" t="s">
        <v>781</v>
      </c>
      <c r="U31" s="902"/>
      <c r="V31" s="902"/>
      <c r="W31" s="900"/>
      <c r="X31" s="900"/>
      <c r="Y31" s="900"/>
      <c r="Z31" s="900"/>
      <c r="AA31" s="900"/>
      <c r="AB31" s="900"/>
      <c r="AC31" s="900"/>
      <c r="AD31" s="903"/>
      <c r="AE31" s="407"/>
      <c r="AF31" s="407"/>
      <c r="AG31" s="407"/>
      <c r="AH31" s="906"/>
      <c r="AI31" s="1342"/>
      <c r="AJ31" s="1667"/>
      <c r="AK31" s="902"/>
      <c r="AL31" s="902"/>
      <c r="AM31" s="908"/>
      <c r="AN31" s="55"/>
      <c r="AO31" s="407"/>
      <c r="AP31" s="522"/>
    </row>
    <row r="32" spans="2:42" ht="12.75" customHeight="1">
      <c r="C32" s="541"/>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55"/>
      <c r="AO32" s="55"/>
      <c r="AP32" s="522"/>
    </row>
    <row r="33" spans="1:43" ht="12.75" customHeight="1">
      <c r="C33" s="541"/>
      <c r="D33" s="407"/>
      <c r="E33" s="407"/>
      <c r="F33" s="407"/>
      <c r="G33" s="407"/>
      <c r="H33" s="407"/>
      <c r="I33" s="407"/>
      <c r="J33" s="407"/>
      <c r="K33" s="407"/>
      <c r="L33" s="407"/>
      <c r="M33" s="407"/>
      <c r="N33" s="407"/>
      <c r="O33" s="407"/>
      <c r="P33" s="407"/>
      <c r="Q33" s="407"/>
      <c r="R33" s="407"/>
      <c r="S33" s="407"/>
      <c r="T33" s="1584"/>
      <c r="U33" s="1584"/>
      <c r="V33" s="1584"/>
      <c r="W33" s="55"/>
      <c r="X33" s="55"/>
      <c r="Y33" s="415" t="s">
        <v>779</v>
      </c>
      <c r="Z33" s="55"/>
      <c r="AA33" s="55"/>
      <c r="AB33" s="55"/>
      <c r="AC33" s="55"/>
      <c r="AD33" s="55"/>
      <c r="AE33" s="55"/>
      <c r="AF33" s="55"/>
      <c r="AG33" s="55"/>
      <c r="AH33" s="55"/>
      <c r="AI33" s="55"/>
      <c r="AJ33" s="55"/>
      <c r="AK33" s="55"/>
      <c r="AL33" s="1349"/>
      <c r="AM33" s="2557"/>
      <c r="AN33" s="2557"/>
      <c r="AO33" s="2557"/>
      <c r="AP33" s="522"/>
    </row>
    <row r="34" spans="1:43" ht="12.75" customHeight="1">
      <c r="C34" s="541"/>
      <c r="E34" s="1578"/>
      <c r="AG34" s="516"/>
      <c r="AI34" s="1575"/>
      <c r="AJ34" s="1575"/>
      <c r="AK34" s="1575"/>
      <c r="AL34" s="1577"/>
      <c r="AM34" s="1577"/>
      <c r="AN34" s="1577"/>
      <c r="AO34" s="1575"/>
      <c r="AP34" s="522"/>
    </row>
    <row r="35" spans="1:43" s="280" customFormat="1" ht="12.75" customHeight="1">
      <c r="A35" s="1575"/>
      <c r="C35" s="539"/>
      <c r="D35" s="910" t="s">
        <v>816</v>
      </c>
      <c r="E35" s="943"/>
      <c r="F35" s="943"/>
      <c r="G35" s="943"/>
      <c r="H35" s="943"/>
      <c r="I35" s="943"/>
      <c r="J35" s="944"/>
      <c r="K35" s="415"/>
      <c r="L35" s="945">
        <v>4</v>
      </c>
      <c r="M35" s="1342"/>
      <c r="N35" s="941" t="s">
        <v>1294</v>
      </c>
      <c r="O35" s="911"/>
      <c r="P35" s="911"/>
      <c r="Q35" s="911"/>
      <c r="R35" s="912"/>
      <c r="U35" s="238"/>
      <c r="W35" s="1646"/>
      <c r="X35" s="1582"/>
      <c r="Y35" s="395"/>
      <c r="Z35" s="408"/>
      <c r="AA35" s="408"/>
      <c r="AB35" s="408"/>
      <c r="AC35" s="408"/>
      <c r="AD35" s="238"/>
      <c r="AE35" s="238"/>
      <c r="AF35" s="1644"/>
      <c r="AG35" s="1644"/>
      <c r="AH35" s="1646"/>
      <c r="AI35" s="1582"/>
      <c r="AJ35" s="395"/>
      <c r="AK35" s="408"/>
      <c r="AL35" s="408"/>
      <c r="AM35" s="408"/>
      <c r="AN35" s="408"/>
      <c r="AP35" s="537"/>
    </row>
    <row r="36" spans="1:43" s="280" customFormat="1" ht="12.75" customHeight="1">
      <c r="A36" s="1575"/>
      <c r="C36" s="521"/>
      <c r="K36" s="408"/>
      <c r="L36" s="408"/>
      <c r="M36" s="408"/>
      <c r="U36" s="238"/>
      <c r="V36" s="238"/>
      <c r="W36" s="238"/>
      <c r="X36" s="238"/>
      <c r="Y36" s="238"/>
      <c r="Z36" s="238"/>
      <c r="AA36" s="238"/>
      <c r="AB36" s="238"/>
      <c r="AC36" s="238"/>
      <c r="AD36" s="238"/>
      <c r="AE36" s="238"/>
      <c r="AF36" s="238"/>
      <c r="AG36" s="238"/>
      <c r="AH36" s="238"/>
      <c r="AP36" s="537"/>
    </row>
    <row r="37" spans="1:43" s="280" customFormat="1" ht="12.75" customHeight="1">
      <c r="A37" s="1575"/>
      <c r="C37" s="525"/>
      <c r="D37" s="2651" t="s">
        <v>815</v>
      </c>
      <c r="E37" s="2666"/>
      <c r="F37" s="2666"/>
      <c r="G37" s="2666"/>
      <c r="H37" s="2666"/>
      <c r="I37" s="2666"/>
      <c r="J37" s="2666"/>
      <c r="K37" s="2666" t="s">
        <v>814</v>
      </c>
      <c r="L37" s="2666"/>
      <c r="M37" s="2666"/>
      <c r="N37" s="2652"/>
      <c r="O37" s="2651"/>
      <c r="P37" s="2666"/>
      <c r="Q37" s="2666"/>
      <c r="R37" s="2666"/>
      <c r="S37" s="2666"/>
      <c r="T37" s="2666"/>
      <c r="U37" s="2666"/>
      <c r="V37" s="2652"/>
      <c r="W37" s="2655" t="s">
        <v>813</v>
      </c>
      <c r="X37" s="2935"/>
      <c r="Y37" s="2935"/>
      <c r="Z37" s="2935"/>
      <c r="AA37" s="2666" t="s">
        <v>812</v>
      </c>
      <c r="AB37" s="2666"/>
      <c r="AC37" s="2666"/>
      <c r="AD37" s="2666"/>
      <c r="AE37" s="2666"/>
      <c r="AF37" s="2666"/>
      <c r="AG37" s="2666"/>
      <c r="AH37" s="2666"/>
      <c r="AI37" s="2666"/>
      <c r="AJ37" s="2666"/>
      <c r="AK37" s="2666"/>
      <c r="AL37" s="2666"/>
      <c r="AM37" s="2666"/>
      <c r="AN37" s="2666"/>
      <c r="AO37" s="877"/>
      <c r="AP37" s="537"/>
      <c r="AQ37"/>
    </row>
    <row r="38" spans="1:43" s="407" customFormat="1" ht="12.75" customHeight="1">
      <c r="C38" s="527"/>
      <c r="D38" s="2939" t="s">
        <v>811</v>
      </c>
      <c r="E38" s="2941"/>
      <c r="F38" s="2926" t="s">
        <v>810</v>
      </c>
      <c r="G38" s="2927"/>
      <c r="H38" s="2927"/>
      <c r="I38" s="2927"/>
      <c r="J38" s="2927"/>
      <c r="K38" s="2927"/>
      <c r="L38" s="2928"/>
      <c r="M38" s="2926"/>
      <c r="N38" s="2928"/>
      <c r="O38" s="2926"/>
      <c r="P38" s="2927"/>
      <c r="Q38" s="2927"/>
      <c r="R38" s="2928"/>
      <c r="S38" s="2926"/>
      <c r="T38" s="2927"/>
      <c r="U38" s="2927"/>
      <c r="V38" s="2928"/>
      <c r="W38" s="2926" t="s">
        <v>1295</v>
      </c>
      <c r="X38" s="2927"/>
      <c r="Y38" s="2927"/>
      <c r="Z38" s="2928"/>
      <c r="AA38" s="2939" t="s">
        <v>808</v>
      </c>
      <c r="AB38" s="2940"/>
      <c r="AC38" s="2941"/>
      <c r="AD38" s="2936" t="s">
        <v>807</v>
      </c>
      <c r="AE38" s="2937"/>
      <c r="AF38" s="2937"/>
      <c r="AG38" s="2937"/>
      <c r="AH38" s="2937"/>
      <c r="AI38" s="2938"/>
      <c r="AJ38" s="2936" t="s">
        <v>806</v>
      </c>
      <c r="AK38" s="2937"/>
      <c r="AL38" s="2937"/>
      <c r="AM38" s="2937"/>
      <c r="AN38" s="2937"/>
      <c r="AO38" s="2938"/>
      <c r="AP38" s="522"/>
      <c r="AQ38" s="103"/>
    </row>
    <row r="39" spans="1:43" s="407" customFormat="1" ht="12.75" customHeight="1">
      <c r="C39" s="538"/>
      <c r="D39" s="2942"/>
      <c r="E39" s="2944"/>
      <c r="F39" s="2929"/>
      <c r="G39" s="2930"/>
      <c r="H39" s="2930"/>
      <c r="I39" s="2930"/>
      <c r="J39" s="2930"/>
      <c r="K39" s="2930"/>
      <c r="L39" s="2931"/>
      <c r="M39" s="2929"/>
      <c r="N39" s="2931"/>
      <c r="O39" s="2929"/>
      <c r="P39" s="2930"/>
      <c r="Q39" s="2930"/>
      <c r="R39" s="2931"/>
      <c r="S39" s="2929"/>
      <c r="T39" s="2930"/>
      <c r="U39" s="2930"/>
      <c r="V39" s="2931"/>
      <c r="W39" s="2929"/>
      <c r="X39" s="2930"/>
      <c r="Y39" s="2930"/>
      <c r="Z39" s="2931"/>
      <c r="AA39" s="2942"/>
      <c r="AB39" s="2943"/>
      <c r="AC39" s="2944"/>
      <c r="AD39" s="2936" t="s">
        <v>805</v>
      </c>
      <c r="AE39" s="2937"/>
      <c r="AF39" s="2937"/>
      <c r="AG39" s="2937"/>
      <c r="AH39" s="2937"/>
      <c r="AI39" s="2938"/>
      <c r="AJ39" s="2936" t="s">
        <v>805</v>
      </c>
      <c r="AK39" s="2937"/>
      <c r="AL39" s="2937"/>
      <c r="AM39" s="2937"/>
      <c r="AN39" s="2937"/>
      <c r="AO39" s="2938"/>
      <c r="AP39" s="522"/>
      <c r="AQ39" s="103"/>
    </row>
    <row r="40" spans="1:43" s="407" customFormat="1" ht="12.75" customHeight="1">
      <c r="C40" s="538"/>
      <c r="D40" s="2945"/>
      <c r="E40" s="2947"/>
      <c r="F40" s="2932"/>
      <c r="G40" s="2933"/>
      <c r="H40" s="2933"/>
      <c r="I40" s="2933"/>
      <c r="J40" s="2933"/>
      <c r="K40" s="2933"/>
      <c r="L40" s="2934"/>
      <c r="M40" s="2932"/>
      <c r="N40" s="2934"/>
      <c r="O40" s="2932"/>
      <c r="P40" s="2933"/>
      <c r="Q40" s="2933"/>
      <c r="R40" s="2934"/>
      <c r="S40" s="2932"/>
      <c r="T40" s="2933"/>
      <c r="U40" s="2933"/>
      <c r="V40" s="2934"/>
      <c r="W40" s="2932"/>
      <c r="X40" s="2933"/>
      <c r="Y40" s="2933"/>
      <c r="Z40" s="2934"/>
      <c r="AA40" s="2945"/>
      <c r="AB40" s="2946"/>
      <c r="AC40" s="2947"/>
      <c r="AD40" s="2936">
        <v>1</v>
      </c>
      <c r="AE40" s="2937"/>
      <c r="AF40" s="2938"/>
      <c r="AG40" s="2936"/>
      <c r="AH40" s="2937"/>
      <c r="AI40" s="2938"/>
      <c r="AJ40" s="2936">
        <v>1</v>
      </c>
      <c r="AK40" s="2937"/>
      <c r="AL40" s="2938"/>
      <c r="AM40" s="2936"/>
      <c r="AN40" s="2937"/>
      <c r="AO40" s="2938"/>
      <c r="AP40" s="522"/>
      <c r="AQ40" s="103"/>
    </row>
    <row r="41" spans="1:43" s="407" customFormat="1" ht="12.75" customHeight="1">
      <c r="C41" s="527"/>
      <c r="D41" s="2918">
        <v>13</v>
      </c>
      <c r="E41" s="2919"/>
      <c r="F41" s="1311" t="s">
        <v>1138</v>
      </c>
      <c r="G41" s="1312"/>
      <c r="H41" s="1312"/>
      <c r="I41" s="1312"/>
      <c r="J41" s="1313"/>
      <c r="K41" s="1653"/>
      <c r="L41" s="1654"/>
      <c r="M41" s="1660">
        <v>8</v>
      </c>
      <c r="N41" s="1658"/>
      <c r="O41" s="2923"/>
      <c r="P41" s="2924"/>
      <c r="Q41" s="2924"/>
      <c r="R41" s="2925"/>
      <c r="S41" s="2923"/>
      <c r="T41" s="2924"/>
      <c r="U41" s="2924"/>
      <c r="V41" s="2925"/>
      <c r="W41" s="2923"/>
      <c r="X41" s="2924"/>
      <c r="Y41" s="2924"/>
      <c r="Z41" s="2925"/>
      <c r="AA41" s="2923"/>
      <c r="AB41" s="2924"/>
      <c r="AC41" s="2925"/>
      <c r="AD41" s="2920"/>
      <c r="AE41" s="2921"/>
      <c r="AF41" s="2922"/>
      <c r="AG41" s="2920"/>
      <c r="AH41" s="2921"/>
      <c r="AI41" s="2922"/>
      <c r="AJ41" s="2920"/>
      <c r="AK41" s="2921"/>
      <c r="AL41" s="2922"/>
      <c r="AM41" s="2920"/>
      <c r="AN41" s="2921"/>
      <c r="AO41" s="2922"/>
      <c r="AP41" s="522"/>
      <c r="AQ41"/>
    </row>
    <row r="42" spans="1:43" s="407" customFormat="1" ht="12.75" customHeight="1">
      <c r="C42" s="527"/>
      <c r="D42" s="2918">
        <v>13</v>
      </c>
      <c r="E42" s="2919"/>
      <c r="F42" s="1311" t="s">
        <v>1139</v>
      </c>
      <c r="G42" s="1312"/>
      <c r="H42" s="1312"/>
      <c r="I42" s="1312"/>
      <c r="J42" s="1313"/>
      <c r="K42" s="1653"/>
      <c r="L42" s="1654"/>
      <c r="M42" s="1660">
        <v>5</v>
      </c>
      <c r="N42" s="1658"/>
      <c r="O42" s="2923"/>
      <c r="P42" s="2924"/>
      <c r="Q42" s="2924"/>
      <c r="R42" s="2925"/>
      <c r="S42" s="2923"/>
      <c r="T42" s="2924"/>
      <c r="U42" s="2924"/>
      <c r="V42" s="2925"/>
      <c r="W42" s="2923"/>
      <c r="X42" s="2924"/>
      <c r="Y42" s="2924"/>
      <c r="Z42" s="2925"/>
      <c r="AA42" s="2923"/>
      <c r="AB42" s="2924"/>
      <c r="AC42" s="2925"/>
      <c r="AD42" s="2920"/>
      <c r="AE42" s="2921"/>
      <c r="AF42" s="2922"/>
      <c r="AG42" s="2920"/>
      <c r="AH42" s="2921"/>
      <c r="AI42" s="2922"/>
      <c r="AJ42" s="2920"/>
      <c r="AK42" s="2921"/>
      <c r="AL42" s="2922"/>
      <c r="AM42" s="2920"/>
      <c r="AN42" s="2921"/>
      <c r="AO42" s="2922"/>
      <c r="AP42" s="522"/>
      <c r="AQ42"/>
    </row>
    <row r="43" spans="1:43" s="407" customFormat="1" ht="12.75" customHeight="1">
      <c r="C43" s="527"/>
      <c r="D43" s="2918">
        <v>9</v>
      </c>
      <c r="E43" s="2919"/>
      <c r="F43" s="1311" t="s">
        <v>803</v>
      </c>
      <c r="G43" s="1312"/>
      <c r="H43" s="1312"/>
      <c r="I43" s="1312"/>
      <c r="J43" s="1312"/>
      <c r="K43" s="1655"/>
      <c r="L43" s="1654"/>
      <c r="M43" s="1661">
        <v>2</v>
      </c>
      <c r="N43" s="1659"/>
      <c r="O43" s="1662" t="s">
        <v>804</v>
      </c>
      <c r="P43" s="1663"/>
      <c r="Q43" s="1663"/>
      <c r="R43" s="1663"/>
      <c r="S43" s="1663"/>
      <c r="T43" s="1663"/>
      <c r="U43" s="1663"/>
      <c r="V43" s="1663"/>
      <c r="W43" s="1663"/>
      <c r="X43" s="1663"/>
      <c r="Y43" s="1663"/>
      <c r="Z43" s="1663"/>
      <c r="AA43" s="1663"/>
      <c r="AB43" s="1663"/>
      <c r="AC43" s="1663"/>
      <c r="AD43" s="1664"/>
      <c r="AE43" s="1664"/>
      <c r="AF43" s="1664"/>
      <c r="AG43" s="1664"/>
      <c r="AH43" s="1664"/>
      <c r="AI43" s="1664"/>
      <c r="AJ43" s="1664"/>
      <c r="AK43" s="1664"/>
      <c r="AL43" s="1664"/>
      <c r="AM43" s="1664"/>
      <c r="AN43" s="1664"/>
      <c r="AO43" s="1665"/>
      <c r="AP43" s="522"/>
      <c r="AQ43"/>
    </row>
    <row r="44" spans="1:43" s="407" customFormat="1" ht="10.5" customHeight="1">
      <c r="C44" s="536"/>
      <c r="D44" s="1150"/>
      <c r="E44" s="1150"/>
      <c r="F44" s="1150"/>
      <c r="G44" s="1151"/>
      <c r="H44" s="1152"/>
      <c r="I44" s="1152"/>
      <c r="J44" s="1152"/>
      <c r="K44" s="1152"/>
      <c r="L44" s="1153"/>
      <c r="M44" s="1153"/>
      <c r="N44" s="1154"/>
      <c r="O44" s="1154"/>
      <c r="P44" s="1155"/>
      <c r="Q44" s="1156"/>
      <c r="R44" s="1155"/>
      <c r="S44" s="1157"/>
      <c r="T44" s="1154"/>
      <c r="U44" s="1154"/>
      <c r="V44" s="1154"/>
      <c r="W44" s="1154"/>
      <c r="X44" s="1153"/>
      <c r="Y44" s="1153"/>
      <c r="Z44" s="1153"/>
      <c r="AA44" s="1153"/>
      <c r="AB44" s="1158"/>
      <c r="AC44" s="1156"/>
      <c r="AD44" s="1158"/>
      <c r="AE44" s="1159"/>
      <c r="AF44" s="1159"/>
      <c r="AG44" s="1159"/>
      <c r="AH44" s="1158"/>
      <c r="AI44" s="1158"/>
      <c r="AJ44" s="1157"/>
      <c r="AK44" s="1158"/>
      <c r="AL44" s="1158"/>
      <c r="AM44" s="1157"/>
      <c r="AN44" s="1155"/>
      <c r="AO44" s="1158"/>
      <c r="AP44" s="535"/>
      <c r="AQ44" s="74"/>
    </row>
    <row r="45" spans="1:43" s="407" customFormat="1" ht="12.75" customHeight="1">
      <c r="C45" s="536"/>
      <c r="D45" s="516"/>
      <c r="E45" s="516"/>
      <c r="F45" s="1657"/>
      <c r="G45" s="411"/>
      <c r="H45" s="1656"/>
      <c r="I45" s="411"/>
      <c r="J45" s="1656"/>
      <c r="K45" s="517"/>
      <c r="L45" s="120"/>
      <c r="M45" s="120"/>
      <c r="N45" s="120"/>
      <c r="O45" s="120"/>
      <c r="P45" s="120"/>
      <c r="Q45" s="1578"/>
      <c r="R45" s="120"/>
      <c r="S45" s="120"/>
      <c r="T45" s="120"/>
      <c r="U45" s="120"/>
      <c r="V45" s="120"/>
      <c r="W45" s="120"/>
      <c r="X45" s="120"/>
      <c r="Y45" s="1578"/>
      <c r="Z45" s="120"/>
      <c r="AA45" s="120"/>
      <c r="AB45" s="1578"/>
      <c r="AC45" s="1578"/>
      <c r="AD45" s="120"/>
      <c r="AE45" s="120"/>
      <c r="AF45" s="1155"/>
      <c r="AG45" s="1159"/>
      <c r="AH45" s="1158"/>
      <c r="AI45" s="1158"/>
      <c r="AJ45" s="1157"/>
      <c r="AK45" s="1158"/>
      <c r="AL45" s="1158"/>
      <c r="AM45" s="1157"/>
      <c r="AN45" s="1155"/>
      <c r="AO45" s="1158"/>
      <c r="AP45" s="535"/>
      <c r="AQ45" s="74"/>
    </row>
    <row r="46" spans="1:43" s="407" customFormat="1" ht="12.75" customHeight="1">
      <c r="C46" s="536"/>
      <c r="D46" s="516"/>
      <c r="E46" s="516"/>
      <c r="F46" s="1657"/>
      <c r="G46" s="411"/>
      <c r="H46" s="517"/>
      <c r="I46" s="517"/>
      <c r="J46" s="1656"/>
      <c r="K46" s="517"/>
      <c r="L46" s="120"/>
      <c r="M46" s="120"/>
      <c r="N46" s="120"/>
      <c r="O46" s="120"/>
      <c r="P46" s="120"/>
      <c r="Q46" s="120"/>
      <c r="R46" s="120"/>
      <c r="S46" s="120"/>
      <c r="T46" s="120"/>
      <c r="U46" s="120"/>
      <c r="V46" s="120"/>
      <c r="W46" s="120"/>
      <c r="X46" s="120"/>
      <c r="Y46" s="1578"/>
      <c r="Z46" s="120"/>
      <c r="AA46" s="120"/>
      <c r="AB46" s="1578"/>
      <c r="AC46" s="1578"/>
      <c r="AD46" s="120"/>
      <c r="AE46" s="120"/>
      <c r="AF46" s="1155"/>
      <c r="AG46" s="1159"/>
      <c r="AH46" s="1158"/>
      <c r="AI46" s="1158"/>
      <c r="AJ46" s="1157"/>
      <c r="AK46" s="1158"/>
      <c r="AL46" s="1158"/>
      <c r="AM46" s="1157"/>
      <c r="AN46" s="1155"/>
      <c r="AO46" s="1158"/>
      <c r="AP46" s="535"/>
      <c r="AQ46" s="74"/>
    </row>
    <row r="47" spans="1:43" s="407" customFormat="1" ht="12.75" customHeight="1" thickBot="1">
      <c r="C47" s="534"/>
      <c r="D47" s="1160"/>
      <c r="E47" s="1160"/>
      <c r="F47" s="1161"/>
      <c r="G47" s="1162"/>
      <c r="H47" s="1163"/>
      <c r="I47" s="1163"/>
      <c r="J47" s="1164"/>
      <c r="K47" s="1163"/>
      <c r="L47" s="1165"/>
      <c r="M47" s="1165"/>
      <c r="N47" s="1165"/>
      <c r="O47" s="1165"/>
      <c r="P47" s="1165"/>
      <c r="Q47" s="1165"/>
      <c r="R47" s="1165"/>
      <c r="S47" s="1165"/>
      <c r="T47" s="1165"/>
      <c r="U47" s="1165"/>
      <c r="V47" s="1165"/>
      <c r="W47" s="1165"/>
      <c r="X47" s="1165"/>
      <c r="Y47" s="1166"/>
      <c r="Z47" s="1165"/>
      <c r="AA47" s="1165"/>
      <c r="AB47" s="1166"/>
      <c r="AC47" s="1166"/>
      <c r="AD47" s="1165"/>
      <c r="AE47" s="1165"/>
      <c r="AF47" s="1167"/>
      <c r="AG47" s="1168"/>
      <c r="AH47" s="1169"/>
      <c r="AI47" s="1169"/>
      <c r="AJ47" s="1170"/>
      <c r="AK47" s="1169"/>
      <c r="AL47" s="1169"/>
      <c r="AM47" s="1170"/>
      <c r="AN47" s="1167"/>
      <c r="AO47" s="1169"/>
      <c r="AP47" s="531"/>
      <c r="AQ47" s="74"/>
    </row>
    <row r="48" spans="1:43" s="407" customFormat="1" ht="18.75" customHeight="1">
      <c r="C48" s="330"/>
      <c r="D48" s="330"/>
      <c r="E48" s="330"/>
      <c r="F48" s="330"/>
      <c r="G48" s="530"/>
      <c r="H48" s="436"/>
      <c r="I48" s="436"/>
      <c r="J48" s="436"/>
      <c r="K48" s="436"/>
      <c r="L48" s="210"/>
      <c r="M48" s="210"/>
      <c r="N48" s="529"/>
      <c r="O48" s="529"/>
      <c r="Q48" s="238"/>
      <c r="S48" s="169"/>
      <c r="T48" s="529"/>
      <c r="U48" s="529"/>
      <c r="V48" s="529"/>
      <c r="W48" s="529"/>
      <c r="X48" s="210"/>
      <c r="Y48" s="210"/>
      <c r="Z48" s="210"/>
      <c r="AA48" s="210"/>
      <c r="AB48" s="58"/>
      <c r="AC48" s="238"/>
      <c r="AD48" s="58"/>
      <c r="AE48" s="73"/>
      <c r="AF48" s="73"/>
      <c r="AG48" s="73"/>
      <c r="AH48" s="58"/>
      <c r="AI48" s="58"/>
      <c r="AJ48" s="169"/>
      <c r="AK48" s="58"/>
      <c r="AL48" s="58"/>
      <c r="AM48" s="169"/>
      <c r="AO48" s="58"/>
      <c r="AP48" s="471"/>
      <c r="AQ48" s="74"/>
    </row>
    <row r="49" spans="2:43" s="407" customFormat="1" ht="12.75" customHeight="1">
      <c r="C49" s="1647"/>
      <c r="D49" s="1647"/>
      <c r="E49" s="1647"/>
      <c r="F49" s="1648"/>
      <c r="G49" s="1648"/>
      <c r="H49" s="1648"/>
      <c r="I49" s="1648"/>
      <c r="J49" s="1648"/>
      <c r="K49" s="1648"/>
      <c r="L49" s="1648"/>
      <c r="M49" s="1648"/>
      <c r="N49" s="1648"/>
      <c r="O49" s="1648"/>
      <c r="P49" s="1648"/>
      <c r="Q49" s="1648"/>
      <c r="R49" s="1648"/>
      <c r="S49" s="1648"/>
      <c r="T49" s="1649"/>
      <c r="U49" s="1649"/>
      <c r="V49" s="1649"/>
      <c r="W49" s="524"/>
      <c r="X49" s="524"/>
      <c r="Y49" s="524"/>
      <c r="Z49" s="524"/>
      <c r="AA49" s="524"/>
      <c r="AB49" s="524"/>
      <c r="AC49" s="524"/>
      <c r="AD49" s="524"/>
      <c r="AE49" s="524"/>
      <c r="AF49" s="524"/>
      <c r="AG49" s="524"/>
      <c r="AH49" s="524"/>
      <c r="AI49" s="524"/>
      <c r="AJ49" s="524"/>
      <c r="AK49" s="524"/>
      <c r="AL49" s="524"/>
      <c r="AM49" s="524"/>
      <c r="AN49" s="524"/>
      <c r="AO49" s="524"/>
      <c r="AP49" s="524"/>
    </row>
    <row r="50" spans="2:43" s="407" customFormat="1" ht="21" customHeight="1">
      <c r="B50" s="528"/>
      <c r="C50" s="1647"/>
      <c r="D50" s="1647"/>
      <c r="E50" s="1647"/>
      <c r="F50" s="1648"/>
      <c r="G50" s="1648"/>
      <c r="H50" s="1648"/>
      <c r="I50" s="1648"/>
      <c r="J50" s="1648"/>
      <c r="K50" s="1648"/>
      <c r="L50" s="1648"/>
      <c r="M50" s="1648"/>
      <c r="N50" s="1648"/>
      <c r="O50" s="1648"/>
      <c r="P50" s="1648"/>
      <c r="Q50" s="1648"/>
      <c r="R50" s="1648"/>
      <c r="S50" s="1648"/>
      <c r="T50" s="1649"/>
      <c r="U50" s="1649"/>
      <c r="V50" s="1649"/>
      <c r="W50" s="405"/>
      <c r="X50" s="405"/>
      <c r="Y50" s="405"/>
      <c r="Z50" s="1650"/>
      <c r="AA50" s="205"/>
      <c r="AB50" s="205"/>
      <c r="AC50" s="205"/>
      <c r="AD50" s="1650"/>
      <c r="AE50" s="405"/>
      <c r="AF50" s="405"/>
      <c r="AG50" s="405"/>
      <c r="AH50" s="1650"/>
      <c r="AI50" s="405"/>
      <c r="AJ50" s="405"/>
      <c r="AK50" s="405"/>
      <c r="AL50" s="1650"/>
      <c r="AM50" s="405"/>
      <c r="AN50" s="405"/>
      <c r="AO50" s="405"/>
      <c r="AP50" s="1650"/>
    </row>
    <row r="51" spans="2:43" s="407" customFormat="1" ht="12.75" customHeight="1">
      <c r="B51" s="405"/>
      <c r="C51" s="405"/>
      <c r="D51" s="466"/>
      <c r="E51" s="466"/>
      <c r="H51" s="524"/>
      <c r="I51" s="523"/>
      <c r="J51" s="467"/>
      <c r="K51" s="523"/>
      <c r="L51" s="467"/>
      <c r="M51" s="523"/>
      <c r="N51" s="523"/>
      <c r="O51" s="467"/>
      <c r="P51" s="523"/>
      <c r="Q51" s="523"/>
      <c r="R51" s="467"/>
      <c r="T51" s="1308"/>
      <c r="W51" s="1651"/>
      <c r="X51" s="411"/>
      <c r="Y51" s="526"/>
      <c r="Z51" s="1652"/>
      <c r="AA51" s="1651"/>
      <c r="AB51" s="526"/>
      <c r="AC51" s="526"/>
      <c r="AD51" s="1643"/>
      <c r="AE51" s="411"/>
      <c r="AF51" s="411"/>
      <c r="AG51" s="411"/>
      <c r="AH51" s="1643"/>
      <c r="AI51" s="1644"/>
      <c r="AJ51" s="1644"/>
      <c r="AK51" s="1644"/>
      <c r="AL51" s="1643"/>
      <c r="AM51" s="411"/>
      <c r="AN51" s="411"/>
      <c r="AO51" s="411"/>
      <c r="AP51" s="1643"/>
    </row>
    <row r="52" spans="2:43" s="407" customFormat="1" ht="12.75" customHeight="1">
      <c r="B52" s="520"/>
      <c r="C52" s="520"/>
      <c r="D52" s="466"/>
      <c r="E52" s="466"/>
      <c r="F52" s="1309"/>
      <c r="G52" s="1308"/>
      <c r="H52" s="524"/>
      <c r="I52" s="1309"/>
      <c r="J52" s="1310"/>
      <c r="K52" s="1309"/>
      <c r="L52" s="1310"/>
      <c r="M52" s="1309"/>
      <c r="N52" s="1309"/>
      <c r="O52" s="1310"/>
      <c r="P52" s="1309"/>
      <c r="Q52" s="1309"/>
      <c r="R52" s="1310"/>
      <c r="S52" s="1308"/>
      <c r="T52" s="1308"/>
      <c r="W52" s="1651"/>
      <c r="X52" s="411"/>
      <c r="Y52" s="526"/>
      <c r="Z52" s="1652"/>
      <c r="AA52" s="1651"/>
      <c r="AB52" s="526"/>
      <c r="AC52" s="526"/>
      <c r="AD52" s="1643"/>
      <c r="AE52" s="411"/>
      <c r="AF52" s="411"/>
      <c r="AG52" s="411"/>
      <c r="AH52" s="1643"/>
      <c r="AI52" s="1644"/>
      <c r="AJ52" s="1644"/>
      <c r="AK52" s="1644"/>
      <c r="AL52" s="1643"/>
      <c r="AM52" s="411"/>
      <c r="AN52" s="411"/>
      <c r="AO52" s="411"/>
      <c r="AP52" s="1643"/>
    </row>
    <row r="53" spans="2:43" s="407" customFormat="1" ht="12.75" customHeight="1">
      <c r="B53" s="520"/>
      <c r="C53" s="520"/>
      <c r="D53" s="466"/>
      <c r="E53" s="466"/>
      <c r="F53" s="1309"/>
      <c r="G53" s="1308"/>
      <c r="H53" s="524"/>
      <c r="I53" s="1309"/>
      <c r="J53" s="1310"/>
      <c r="K53" s="1309"/>
      <c r="L53" s="1310"/>
      <c r="M53" s="1309"/>
      <c r="N53" s="1309"/>
      <c r="O53" s="1310"/>
      <c r="P53" s="1309"/>
      <c r="Q53" s="1309"/>
      <c r="R53" s="1310"/>
      <c r="S53" s="1308"/>
      <c r="T53" s="1308"/>
      <c r="W53" s="1651"/>
      <c r="X53" s="411"/>
      <c r="Y53" s="526"/>
      <c r="Z53" s="1652"/>
      <c r="AA53" s="1651"/>
      <c r="AB53" s="526"/>
      <c r="AC53" s="526"/>
      <c r="AD53" s="1643"/>
      <c r="AE53" s="411"/>
      <c r="AF53" s="411"/>
      <c r="AG53" s="411"/>
      <c r="AH53" s="1643"/>
      <c r="AI53" s="1644"/>
      <c r="AJ53" s="1644"/>
      <c r="AK53" s="1644"/>
      <c r="AL53" s="1643"/>
      <c r="AM53" s="411"/>
      <c r="AN53" s="411"/>
      <c r="AO53" s="411"/>
      <c r="AP53" s="1643"/>
    </row>
    <row r="54" spans="2:43" s="407" customFormat="1" ht="12.75" customHeight="1">
      <c r="B54" s="520"/>
      <c r="C54" s="520"/>
      <c r="D54" s="466"/>
      <c r="E54" s="466"/>
      <c r="F54" s="523"/>
      <c r="H54" s="524"/>
      <c r="I54" s="523"/>
      <c r="J54" s="467"/>
      <c r="K54" s="523"/>
      <c r="L54" s="467"/>
      <c r="M54" s="523"/>
      <c r="N54" s="523"/>
      <c r="O54" s="467"/>
      <c r="P54" s="523"/>
      <c r="Q54" s="523"/>
      <c r="R54" s="467"/>
      <c r="W54" s="411"/>
      <c r="X54" s="411"/>
      <c r="Y54" s="411"/>
      <c r="Z54" s="1643"/>
      <c r="AA54" s="411"/>
      <c r="AB54" s="526"/>
      <c r="AC54" s="526"/>
      <c r="AD54" s="1643"/>
      <c r="AE54" s="411"/>
      <c r="AF54" s="411"/>
      <c r="AG54" s="411"/>
      <c r="AH54" s="1643"/>
      <c r="AL54" s="1643"/>
      <c r="AM54" s="411"/>
      <c r="AN54" s="411"/>
      <c r="AO54" s="411"/>
      <c r="AP54" s="1643"/>
    </row>
    <row r="55" spans="2:43" s="407" customFormat="1" ht="12.75" customHeight="1">
      <c r="B55" s="520"/>
      <c r="C55" s="520"/>
      <c r="D55" s="466"/>
      <c r="E55" s="466"/>
      <c r="F55" s="523"/>
      <c r="H55" s="524"/>
      <c r="I55" s="523"/>
      <c r="J55" s="467"/>
      <c r="K55" s="523"/>
      <c r="L55" s="467"/>
      <c r="M55" s="523"/>
      <c r="N55" s="523"/>
      <c r="O55" s="467"/>
      <c r="P55" s="523"/>
      <c r="Q55" s="523"/>
      <c r="R55" s="467"/>
      <c r="W55" s="411"/>
      <c r="X55" s="411"/>
      <c r="Y55" s="411"/>
      <c r="Z55" s="1643"/>
      <c r="AA55" s="411"/>
      <c r="AB55" s="526"/>
      <c r="AC55" s="411"/>
      <c r="AD55" s="1643"/>
      <c r="AE55" s="411"/>
      <c r="AF55" s="411"/>
      <c r="AG55" s="411"/>
      <c r="AH55" s="1643"/>
      <c r="AI55" s="1644"/>
      <c r="AJ55" s="1644"/>
      <c r="AK55" s="1644"/>
      <c r="AL55" s="1643"/>
      <c r="AM55" s="411"/>
      <c r="AN55" s="411"/>
      <c r="AO55" s="411"/>
      <c r="AP55" s="1643"/>
    </row>
    <row r="56" spans="2:43" s="407" customFormat="1" ht="12.75" customHeight="1">
      <c r="B56" s="520"/>
      <c r="C56" s="520"/>
      <c r="D56" s="466"/>
      <c r="E56" s="466"/>
      <c r="F56" s="523"/>
      <c r="H56" s="524"/>
      <c r="I56" s="523"/>
      <c r="J56" s="467"/>
      <c r="K56" s="523"/>
      <c r="L56" s="467"/>
      <c r="M56" s="523"/>
      <c r="N56" s="523"/>
      <c r="O56" s="467"/>
      <c r="P56" s="523"/>
      <c r="Q56" s="523"/>
      <c r="R56" s="467"/>
      <c r="W56" s="408"/>
      <c r="X56" s="411"/>
      <c r="Y56" s="411"/>
      <c r="Z56" s="1643"/>
      <c r="AA56" s="411"/>
      <c r="AB56" s="411"/>
      <c r="AC56" s="411"/>
      <c r="AD56" s="1643"/>
      <c r="AE56" s="408"/>
      <c r="AF56" s="411"/>
      <c r="AG56" s="411"/>
      <c r="AH56" s="1643"/>
      <c r="AI56" s="408"/>
      <c r="AL56" s="1643"/>
      <c r="AM56" s="408"/>
      <c r="AP56" s="1643"/>
    </row>
    <row r="57" spans="2:43" s="407" customFormat="1" ht="12.75" customHeight="1">
      <c r="B57" s="520"/>
      <c r="C57" s="520"/>
      <c r="D57" s="466"/>
      <c r="E57" s="466"/>
      <c r="F57" s="523"/>
      <c r="H57" s="524"/>
      <c r="I57" s="523"/>
      <c r="J57" s="467"/>
      <c r="K57" s="523"/>
      <c r="L57" s="467"/>
      <c r="M57" s="523"/>
      <c r="N57" s="523"/>
      <c r="O57" s="467"/>
      <c r="P57" s="523"/>
      <c r="Q57" s="523"/>
      <c r="R57" s="467"/>
      <c r="W57" s="411"/>
      <c r="X57" s="411"/>
      <c r="Y57" s="411"/>
      <c r="Z57" s="1643"/>
      <c r="AA57" s="526"/>
      <c r="AB57" s="526"/>
      <c r="AC57" s="411"/>
      <c r="AD57" s="1643"/>
      <c r="AE57" s="408"/>
      <c r="AF57" s="411"/>
      <c r="AG57" s="411"/>
      <c r="AH57" s="1643"/>
      <c r="AL57" s="1643"/>
      <c r="AM57" s="408"/>
      <c r="AN57" s="411"/>
      <c r="AO57" s="411"/>
      <c r="AP57" s="1643"/>
    </row>
    <row r="58" spans="2:43" s="407" customFormat="1" ht="12.75" customHeight="1">
      <c r="B58" s="520"/>
      <c r="C58" s="520"/>
      <c r="D58" s="466"/>
      <c r="E58" s="466"/>
      <c r="F58" s="1309"/>
      <c r="H58" s="524"/>
      <c r="I58" s="523"/>
      <c r="J58" s="467"/>
      <c r="K58" s="523"/>
      <c r="L58" s="467"/>
      <c r="M58" s="523"/>
      <c r="N58" s="523"/>
      <c r="O58" s="467"/>
      <c r="P58" s="523"/>
      <c r="Q58" s="523"/>
      <c r="R58" s="467"/>
      <c r="W58" s="411"/>
      <c r="X58" s="411"/>
      <c r="Y58" s="411"/>
      <c r="Z58" s="1643"/>
      <c r="AA58" s="526"/>
      <c r="AB58" s="526"/>
      <c r="AC58" s="411"/>
      <c r="AD58" s="1643"/>
      <c r="AE58" s="408"/>
      <c r="AF58" s="411"/>
      <c r="AG58" s="411"/>
      <c r="AH58" s="1643"/>
      <c r="AL58" s="1643"/>
      <c r="AM58" s="408"/>
      <c r="AN58" s="411"/>
      <c r="AO58" s="411"/>
      <c r="AP58" s="1643"/>
    </row>
    <row r="59" spans="2:43" s="407" customFormat="1" ht="12.75" customHeight="1">
      <c r="B59" s="520"/>
      <c r="C59" s="520"/>
      <c r="D59" s="466"/>
      <c r="E59" s="466"/>
      <c r="F59" s="1309"/>
      <c r="H59" s="524"/>
      <c r="I59" s="523"/>
      <c r="J59" s="467"/>
      <c r="K59" s="523"/>
      <c r="L59" s="467"/>
      <c r="M59" s="523"/>
      <c r="N59" s="523"/>
      <c r="O59" s="467"/>
      <c r="P59" s="523"/>
      <c r="Q59" s="523"/>
      <c r="R59" s="467"/>
      <c r="W59" s="411"/>
      <c r="X59" s="411"/>
      <c r="Y59" s="411"/>
      <c r="Z59" s="1579"/>
      <c r="AA59" s="526"/>
      <c r="AB59" s="526"/>
      <c r="AC59" s="411"/>
      <c r="AD59" s="1579"/>
      <c r="AE59" s="408"/>
      <c r="AF59" s="411"/>
      <c r="AG59" s="411"/>
      <c r="AH59" s="1579"/>
      <c r="AL59" s="1579"/>
      <c r="AM59" s="408"/>
      <c r="AN59" s="411"/>
      <c r="AO59" s="411"/>
      <c r="AP59" s="1643"/>
    </row>
    <row r="60" spans="2:43" s="407" customFormat="1" ht="12.75" customHeight="1">
      <c r="C60" s="516"/>
      <c r="D60" s="517"/>
      <c r="E60" s="411"/>
      <c r="F60" s="486"/>
      <c r="G60" s="516"/>
      <c r="H60" s="516"/>
      <c r="I60" s="411"/>
      <c r="J60" s="516"/>
      <c r="AQ60"/>
    </row>
    <row r="61" spans="2:43" s="407" customFormat="1" ht="12.75" customHeight="1">
      <c r="X61" s="55" t="s">
        <v>340</v>
      </c>
      <c r="AB61" s="2670"/>
      <c r="AC61" s="2670"/>
      <c r="AD61" s="2670"/>
      <c r="AE61" s="2670"/>
      <c r="AF61" s="2670"/>
      <c r="AG61" s="2670"/>
      <c r="AH61" s="2670"/>
      <c r="AI61" s="2670"/>
      <c r="AJ61" s="2670"/>
      <c r="AK61" s="2670"/>
      <c r="AL61" s="2670"/>
      <c r="AQ61"/>
    </row>
    <row r="62" spans="2:43" s="407" customFormat="1" ht="12.75" customHeight="1">
      <c r="AQ62"/>
    </row>
    <row r="63" spans="2:43" s="407" customFormat="1" ht="12.75" customHeight="1">
      <c r="AE63"/>
      <c r="AF63"/>
      <c r="AI63"/>
      <c r="AJ63"/>
      <c r="AK63"/>
      <c r="AL63"/>
      <c r="AM63"/>
      <c r="AN63"/>
      <c r="AO63"/>
      <c r="AP63"/>
      <c r="AQ63"/>
    </row>
    <row r="64" spans="2:43" s="407" customFormat="1" ht="12.75" customHeight="1">
      <c r="X64" s="82" t="s">
        <v>339</v>
      </c>
      <c r="AE64"/>
      <c r="AG64"/>
      <c r="AH64"/>
      <c r="AI64"/>
      <c r="AJ64"/>
      <c r="AK64"/>
      <c r="AL64"/>
      <c r="AM64"/>
      <c r="AN64"/>
      <c r="AO64"/>
      <c r="AP64"/>
      <c r="AQ64"/>
    </row>
    <row r="65" spans="1:43" ht="12.75" customHeight="1">
      <c r="X65" s="82" t="s">
        <v>338</v>
      </c>
      <c r="AC65" s="2670"/>
      <c r="AD65" s="2670"/>
      <c r="AE65" s="2670"/>
      <c r="AF65" s="2670"/>
      <c r="AG65" s="2670"/>
      <c r="AH65" s="2670"/>
      <c r="AI65" s="2670"/>
      <c r="AJ65" s="2670"/>
      <c r="AK65" s="2670"/>
      <c r="AL65" s="2670"/>
      <c r="AM65" s="2670"/>
      <c r="AN65"/>
      <c r="AO65"/>
      <c r="AP65"/>
      <c r="AQ65"/>
    </row>
    <row r="66" spans="1:43" ht="12.75" customHeight="1">
      <c r="AE66"/>
      <c r="AG66"/>
      <c r="AI66"/>
      <c r="AJ66"/>
      <c r="AK66"/>
      <c r="AL66"/>
      <c r="AM66"/>
      <c r="AN66"/>
      <c r="AO66"/>
      <c r="AP66"/>
      <c r="AQ66"/>
    </row>
    <row r="67" spans="1:43" ht="12.75" customHeight="1">
      <c r="C67" s="515" t="s">
        <v>802</v>
      </c>
      <c r="AE67"/>
      <c r="AG67"/>
      <c r="AJ67"/>
      <c r="AK67"/>
      <c r="AL67"/>
      <c r="AM67"/>
      <c r="AN67"/>
      <c r="AO67"/>
      <c r="AP67"/>
      <c r="AQ67"/>
    </row>
    <row r="68" spans="1:43" s="280" customFormat="1" ht="12.75" customHeight="1">
      <c r="A68" s="1575"/>
      <c r="C68" s="515" t="s">
        <v>801</v>
      </c>
      <c r="D68"/>
      <c r="F68"/>
      <c r="G68"/>
      <c r="H68"/>
      <c r="I68"/>
      <c r="J68"/>
      <c r="K68"/>
      <c r="L68"/>
      <c r="M68"/>
      <c r="N68"/>
      <c r="O68"/>
      <c r="P68"/>
      <c r="Q68"/>
      <c r="R68"/>
      <c r="S68"/>
      <c r="T68"/>
      <c r="U68"/>
      <c r="V68"/>
      <c r="W68"/>
      <c r="X68"/>
      <c r="Y68"/>
      <c r="AA68"/>
      <c r="AB68"/>
      <c r="AC68"/>
      <c r="AD68"/>
      <c r="AE68"/>
      <c r="AF68"/>
      <c r="AI68"/>
      <c r="AJ68"/>
      <c r="AK68"/>
      <c r="AL68"/>
      <c r="AM68"/>
      <c r="AN68"/>
      <c r="AO68"/>
      <c r="AP68"/>
      <c r="AQ68"/>
    </row>
    <row r="69" spans="1:43" s="280" customFormat="1" ht="12.75" customHeight="1">
      <c r="A69" s="1575"/>
      <c r="D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s="280" customFormat="1" ht="12.75" customHeight="1">
      <c r="A70" s="1575"/>
      <c r="AK70" s="55"/>
      <c r="AL70" s="55"/>
      <c r="AM70" s="55"/>
      <c r="AN70"/>
      <c r="AO70"/>
      <c r="AP70"/>
      <c r="AQ70"/>
    </row>
    <row r="71" spans="1:43" s="280" customFormat="1" ht="12.75" customHeight="1">
      <c r="A71" s="1575"/>
    </row>
    <row r="72" spans="1:43" s="280" customFormat="1" ht="12.75" customHeight="1">
      <c r="A72" s="1575"/>
    </row>
    <row r="73" spans="1:43" s="280" customFormat="1" ht="12.75" customHeight="1">
      <c r="A73" s="1575"/>
    </row>
    <row r="74" spans="1:43" s="280" customFormat="1" ht="12.75" customHeight="1">
      <c r="A74" s="1575"/>
    </row>
    <row r="75" spans="1:43" s="280" customFormat="1" ht="12.75" customHeight="1">
      <c r="A75" s="1575"/>
    </row>
    <row r="76" spans="1:43" s="407" customFormat="1" ht="12.75" customHeight="1"/>
    <row r="77" spans="1:43" s="407" customFormat="1" ht="12.75" customHeight="1"/>
    <row r="78" spans="1:43" s="407" customFormat="1" ht="12.75" customHeight="1"/>
    <row r="79" spans="1:43" s="407" customFormat="1" ht="12.75" customHeight="1"/>
    <row r="80" spans="1:43" s="407" customFormat="1" ht="12.75" customHeight="1"/>
    <row r="81" spans="1:40" s="280" customFormat="1" ht="12.75" customHeight="1">
      <c r="A81" s="1575"/>
    </row>
    <row r="82" spans="1:40" s="407" customFormat="1" ht="12.75" customHeight="1"/>
    <row r="83" spans="1:40" s="407" customFormat="1" ht="12.75" customHeight="1">
      <c r="AL83"/>
      <c r="AM83"/>
      <c r="AN83"/>
    </row>
    <row r="84" spans="1:40" s="407" customFormat="1" ht="12.75" customHeight="1"/>
    <row r="85" spans="1:40" s="407" customFormat="1" ht="12.75" customHeight="1"/>
    <row r="86" spans="1:40" s="407" customFormat="1" ht="12.75" customHeight="1">
      <c r="AI86" s="330"/>
      <c r="AJ86" s="330"/>
      <c r="AK86" s="490"/>
    </row>
    <row r="87" spans="1:40" ht="12.75" customHeight="1">
      <c r="C87"/>
      <c r="D87"/>
      <c r="E87"/>
      <c r="F87"/>
      <c r="G87"/>
      <c r="H87"/>
      <c r="I87"/>
      <c r="J87"/>
      <c r="K87"/>
      <c r="L87"/>
      <c r="M87"/>
      <c r="N87"/>
      <c r="O87"/>
      <c r="P87"/>
      <c r="Q87"/>
      <c r="R87"/>
      <c r="S87"/>
      <c r="T87"/>
      <c r="U87"/>
      <c r="V87"/>
      <c r="W87"/>
      <c r="X87"/>
      <c r="Y87"/>
      <c r="Z87"/>
      <c r="AA87"/>
      <c r="AB87"/>
      <c r="AC87"/>
      <c r="AD87"/>
      <c r="AE87"/>
      <c r="AI87" s="330"/>
      <c r="AJ87" s="330"/>
    </row>
    <row r="88" spans="1:40" ht="12.75" customHeight="1">
      <c r="C88"/>
      <c r="D88"/>
      <c r="E88"/>
      <c r="F88"/>
      <c r="G88"/>
      <c r="H88"/>
      <c r="I88"/>
      <c r="J88"/>
      <c r="K88"/>
      <c r="L88"/>
      <c r="M88"/>
      <c r="N88"/>
      <c r="O88"/>
      <c r="P88"/>
      <c r="Q88"/>
      <c r="R88"/>
      <c r="S88"/>
      <c r="T88"/>
      <c r="U88"/>
      <c r="V88"/>
      <c r="W88"/>
      <c r="X88"/>
      <c r="Y88"/>
      <c r="Z88"/>
      <c r="AA88"/>
      <c r="AB88"/>
      <c r="AC88"/>
      <c r="AD88"/>
      <c r="AE88"/>
      <c r="AI88" s="330"/>
      <c r="AJ88" s="330"/>
    </row>
    <row r="89" spans="1:40" ht="12.75" customHeight="1">
      <c r="C89"/>
      <c r="D89"/>
      <c r="E89"/>
      <c r="F89"/>
      <c r="G89"/>
      <c r="H89"/>
      <c r="I89"/>
      <c r="J89"/>
      <c r="K89"/>
      <c r="L89"/>
      <c r="M89"/>
      <c r="N89"/>
      <c r="O89"/>
      <c r="P89"/>
      <c r="Q89"/>
      <c r="R89"/>
      <c r="S89"/>
      <c r="T89"/>
      <c r="U89"/>
      <c r="V89"/>
      <c r="W89"/>
      <c r="X89"/>
      <c r="Y89"/>
      <c r="Z89"/>
      <c r="AA89"/>
      <c r="AB89"/>
      <c r="AC89"/>
      <c r="AD89"/>
      <c r="AE89"/>
      <c r="AI89" s="330"/>
      <c r="AJ89" s="330"/>
    </row>
    <row r="90" spans="1:40" ht="12.75" customHeight="1">
      <c r="C90"/>
      <c r="D90"/>
      <c r="E90"/>
      <c r="F90"/>
      <c r="G90"/>
      <c r="H90"/>
      <c r="I90"/>
      <c r="J90"/>
      <c r="K90"/>
      <c r="L90"/>
      <c r="M90"/>
      <c r="N90"/>
      <c r="O90"/>
      <c r="P90"/>
      <c r="Q90"/>
      <c r="R90"/>
      <c r="S90"/>
      <c r="T90"/>
      <c r="U90"/>
      <c r="V90"/>
      <c r="W90"/>
      <c r="X90"/>
      <c r="Y90"/>
      <c r="Z90"/>
      <c r="AA90"/>
      <c r="AB90"/>
      <c r="AC90"/>
      <c r="AD90"/>
      <c r="AE90"/>
    </row>
    <row r="91" spans="1:40" ht="12.75" customHeight="1">
      <c r="C91"/>
      <c r="D91"/>
      <c r="E91"/>
      <c r="F91"/>
      <c r="G91"/>
      <c r="H91"/>
      <c r="I91"/>
      <c r="J91"/>
      <c r="K91"/>
      <c r="L91"/>
      <c r="M91"/>
      <c r="N91"/>
      <c r="O91"/>
      <c r="P91"/>
      <c r="Q91"/>
      <c r="R91"/>
      <c r="S91"/>
      <c r="T91"/>
      <c r="U91"/>
      <c r="V91"/>
      <c r="W91"/>
      <c r="X91"/>
      <c r="Y91"/>
      <c r="Z91"/>
      <c r="AA91"/>
      <c r="AB91"/>
      <c r="AC91"/>
      <c r="AD91"/>
      <c r="AE91"/>
    </row>
    <row r="92" spans="1:40" ht="12.75" customHeight="1">
      <c r="C92"/>
      <c r="D92"/>
      <c r="E92"/>
      <c r="F92"/>
      <c r="G92"/>
      <c r="H92"/>
      <c r="I92"/>
      <c r="J92"/>
      <c r="K92"/>
      <c r="L92"/>
      <c r="M92"/>
      <c r="N92"/>
      <c r="O92"/>
      <c r="P92"/>
      <c r="Q92"/>
      <c r="R92"/>
      <c r="S92"/>
      <c r="T92"/>
      <c r="U92"/>
      <c r="V92"/>
      <c r="W92"/>
      <c r="X92"/>
      <c r="Y92"/>
      <c r="Z92"/>
      <c r="AA92"/>
      <c r="AB92"/>
      <c r="AC92"/>
      <c r="AD92"/>
      <c r="AE92"/>
    </row>
    <row r="93" spans="1:40">
      <c r="C93"/>
      <c r="D93"/>
      <c r="E93"/>
      <c r="F93"/>
      <c r="G93"/>
      <c r="H93"/>
      <c r="I93"/>
      <c r="J93"/>
      <c r="K93"/>
      <c r="L93"/>
      <c r="M93"/>
      <c r="N93"/>
      <c r="O93"/>
      <c r="P93"/>
      <c r="Q93"/>
      <c r="R93"/>
      <c r="S93"/>
      <c r="T93"/>
      <c r="U93"/>
      <c r="V93"/>
      <c r="W93"/>
      <c r="X93"/>
      <c r="Y93"/>
      <c r="Z93"/>
      <c r="AA93"/>
      <c r="AB93"/>
      <c r="AC93"/>
      <c r="AD93"/>
      <c r="AE93"/>
    </row>
    <row r="94" spans="1:40">
      <c r="C94"/>
      <c r="D94"/>
      <c r="E94"/>
      <c r="F94"/>
      <c r="G94"/>
      <c r="H94"/>
      <c r="I94"/>
      <c r="J94"/>
      <c r="K94"/>
      <c r="L94"/>
      <c r="M94"/>
      <c r="N94"/>
      <c r="O94"/>
      <c r="P94"/>
      <c r="Q94"/>
      <c r="R94"/>
      <c r="S94"/>
      <c r="T94"/>
      <c r="U94"/>
      <c r="V94"/>
      <c r="W94"/>
      <c r="X94"/>
      <c r="Y94"/>
      <c r="Z94"/>
      <c r="AA94"/>
      <c r="AB94"/>
      <c r="AC94"/>
      <c r="AD94"/>
      <c r="AE94"/>
    </row>
    <row r="95" spans="1:40">
      <c r="C95"/>
      <c r="D95"/>
      <c r="E95"/>
      <c r="F95"/>
      <c r="G95"/>
      <c r="H95"/>
      <c r="I95"/>
      <c r="J95"/>
      <c r="K95"/>
      <c r="L95"/>
      <c r="M95"/>
      <c r="N95"/>
      <c r="O95"/>
      <c r="P95"/>
      <c r="Q95"/>
      <c r="R95"/>
      <c r="S95"/>
      <c r="T95"/>
      <c r="U95"/>
      <c r="V95"/>
      <c r="W95"/>
      <c r="X95"/>
      <c r="Y95"/>
      <c r="Z95"/>
      <c r="AA95"/>
      <c r="AB95"/>
      <c r="AC95"/>
      <c r="AD95"/>
      <c r="AE95"/>
    </row>
  </sheetData>
  <sheetProtection selectLockedCells="1"/>
  <protectedRanges>
    <protectedRange sqref="AL83:AM83 AA57:AA59" name="Rango21"/>
    <protectedRange sqref="P40 AB51:AC53 Y50:Y53 Q68 AA50:AB50 AG40:AH40 U68 S68 AN65 AI66 AE66:AE68 AB68:AC68 AM40:AN40 T40 AJ66:AK67 W68:Y68 AI68:AK68 AG66:AG67 AP66:AP68 AO65:AO68 AL66:AM68 AD45:AD46 AJ40:AK40 R40 V40:AB40 AD40 Z45:AA46 R41:S43 Z41:Z43 V41:W43 O41:O42" name="Rango12"/>
    <protectedRange sqref="C40 AG34 AA87 G40 V87 G68 D24" name="Rango11"/>
    <protectedRange sqref="H11 I21" name="Rango4_1"/>
    <protectedRange sqref="H18:H19 H44 H48:H49 G45:G46 G41:G43" name="Rango3_1"/>
    <protectedRange sqref="I22" name="Rango16"/>
    <protectedRange sqref="I13 I15:I17" name="Rango4"/>
    <protectedRange sqref="I12 I14 K16 AE14 AH21 O21" name="Rango3_2"/>
    <protectedRange sqref="AA12" name="Rango3_3"/>
  </protectedRanges>
  <mergeCells count="63">
    <mergeCell ref="AB61:AL61"/>
    <mergeCell ref="AC65:AM65"/>
    <mergeCell ref="D27:AO27"/>
    <mergeCell ref="D30:E30"/>
    <mergeCell ref="Q30:R30"/>
    <mergeCell ref="D31:E31"/>
    <mergeCell ref="Q31:R31"/>
    <mergeCell ref="AA42:AC42"/>
    <mergeCell ref="AD42:AF42"/>
    <mergeCell ref="AG42:AI42"/>
    <mergeCell ref="AJ42:AL42"/>
    <mergeCell ref="AM42:AO42"/>
    <mergeCell ref="D37:J37"/>
    <mergeCell ref="F38:L40"/>
    <mergeCell ref="D38:E40"/>
    <mergeCell ref="M38:N40"/>
    <mergeCell ref="X25:AA25"/>
    <mergeCell ref="AM33:AO33"/>
    <mergeCell ref="AJ40:AL40"/>
    <mergeCell ref="AM40:AO40"/>
    <mergeCell ref="AD38:AI38"/>
    <mergeCell ref="AG40:AI40"/>
    <mergeCell ref="AD40:AF40"/>
    <mergeCell ref="D2:K3"/>
    <mergeCell ref="C10:AP10"/>
    <mergeCell ref="C19:AP19"/>
    <mergeCell ref="K37:N37"/>
    <mergeCell ref="F6:L6"/>
    <mergeCell ref="K8:R8"/>
    <mergeCell ref="AA12:AM12"/>
    <mergeCell ref="I12:O12"/>
    <mergeCell ref="I14:O14"/>
    <mergeCell ref="AB7:AK7"/>
    <mergeCell ref="AE14:AM14"/>
    <mergeCell ref="AH21:AO21"/>
    <mergeCell ref="G24:O24"/>
    <mergeCell ref="K16:AO16"/>
    <mergeCell ref="O21:U21"/>
    <mergeCell ref="AL25:AO25"/>
    <mergeCell ref="O38:R40"/>
    <mergeCell ref="S38:V40"/>
    <mergeCell ref="W37:Z37"/>
    <mergeCell ref="AA37:AN37"/>
    <mergeCell ref="O37:V37"/>
    <mergeCell ref="AJ38:AO38"/>
    <mergeCell ref="AD39:AI39"/>
    <mergeCell ref="AJ39:AO39"/>
    <mergeCell ref="W38:Z40"/>
    <mergeCell ref="AA38:AC40"/>
    <mergeCell ref="D43:E43"/>
    <mergeCell ref="AG41:AI41"/>
    <mergeCell ref="AJ41:AL41"/>
    <mergeCell ref="AM41:AO41"/>
    <mergeCell ref="W42:Z42"/>
    <mergeCell ref="W41:Z41"/>
    <mergeCell ref="AA41:AC41"/>
    <mergeCell ref="AD41:AF41"/>
    <mergeCell ref="D41:E41"/>
    <mergeCell ref="O41:R41"/>
    <mergeCell ref="S41:V41"/>
    <mergeCell ref="D42:E42"/>
    <mergeCell ref="O42:R42"/>
    <mergeCell ref="S42:V42"/>
  </mergeCells>
  <pageMargins left="0" right="0" top="0.19685039370078741" bottom="0" header="0" footer="0"/>
  <pageSetup paperSize="9" scale="79" orientation="portrait" r:id="rId1"/>
  <headerFooter alignWithMargins="0">
    <oddFooter>&amp;C&amp;1#&amp;"Calibri"&amp;12&amp;K008000Internal Use</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8">
    <pageSetUpPr fitToPage="1"/>
  </sheetPr>
  <dimension ref="A1:BG86"/>
  <sheetViews>
    <sheetView showGridLines="0" showRowColHeaders="0" view="pageBreakPreview" topLeftCell="A22" zoomScale="120" zoomScaleNormal="100" zoomScaleSheetLayoutView="120" workbookViewId="0">
      <selection activeCell="V35" sqref="V35"/>
    </sheetView>
  </sheetViews>
  <sheetFormatPr baseColWidth="10" defaultRowHeight="12.75"/>
  <cols>
    <col min="1" max="4" width="2.42578125" customWidth="1"/>
    <col min="5" max="5" width="3.42578125" customWidth="1"/>
    <col min="6" max="40" width="2.42578125" customWidth="1"/>
    <col min="41" max="41" width="6.28515625" customWidth="1"/>
    <col min="42" max="42" width="3.42578125" customWidth="1"/>
    <col min="43" max="74" width="2.42578125" customWidth="1"/>
  </cols>
  <sheetData>
    <row r="1" spans="2:42" ht="12.75" customHeight="1"/>
    <row r="2" spans="2:42" ht="12.75" customHeight="1">
      <c r="Y2" s="55"/>
    </row>
    <row r="3" spans="2:42" ht="12.75" customHeight="1">
      <c r="Y3" s="55"/>
    </row>
    <row r="4" spans="2:42" ht="12.75" customHeight="1">
      <c r="C4" s="2989" t="s">
        <v>878</v>
      </c>
      <c r="D4" s="2990"/>
      <c r="E4" s="2990"/>
      <c r="F4" s="2990"/>
      <c r="G4" s="2990"/>
      <c r="H4" s="2990"/>
      <c r="I4" s="2990"/>
      <c r="J4" s="2990"/>
      <c r="K4" s="2990"/>
      <c r="L4" s="2990"/>
      <c r="M4" s="2990"/>
      <c r="N4" s="2991"/>
      <c r="Y4" s="55"/>
    </row>
    <row r="5" spans="2:42" ht="12.75" customHeight="1">
      <c r="C5" s="2992"/>
      <c r="D5" s="2993"/>
      <c r="E5" s="2993"/>
      <c r="F5" s="2993"/>
      <c r="G5" s="2993"/>
      <c r="H5" s="2993"/>
      <c r="I5" s="2993"/>
      <c r="J5" s="2993"/>
      <c r="K5" s="2993"/>
      <c r="L5" s="2993"/>
      <c r="M5" s="2993"/>
      <c r="N5" s="2994"/>
      <c r="X5" s="74"/>
      <c r="AP5" s="74"/>
    </row>
    <row r="6" spans="2:42" ht="12.75" customHeight="1">
      <c r="M6" s="273"/>
      <c r="N6" s="273"/>
      <c r="X6" s="74"/>
      <c r="Y6" s="999" t="s">
        <v>1478</v>
      </c>
      <c r="AA6" s="283"/>
      <c r="AB6" s="283"/>
      <c r="AC6" s="283"/>
      <c r="AD6" s="283"/>
      <c r="AE6" s="283"/>
      <c r="AF6" s="283"/>
      <c r="AG6" s="283"/>
      <c r="AH6" s="283"/>
      <c r="AI6" s="178"/>
      <c r="AJ6" s="178"/>
      <c r="AK6" s="178"/>
      <c r="AL6" s="178"/>
      <c r="AM6" s="178"/>
      <c r="AN6" s="178"/>
      <c r="AO6" s="384"/>
      <c r="AP6" s="74"/>
    </row>
    <row r="7" spans="2:42" ht="12.75" customHeight="1">
      <c r="M7" s="273"/>
      <c r="N7" s="273"/>
      <c r="X7" s="74"/>
      <c r="AA7" s="178"/>
      <c r="AB7" s="382"/>
      <c r="AC7" s="74"/>
      <c r="AD7" s="275"/>
      <c r="AE7" s="275"/>
      <c r="AF7" s="275"/>
      <c r="AG7" s="275"/>
      <c r="AH7" s="275"/>
      <c r="AI7" s="790"/>
      <c r="AJ7" s="790"/>
      <c r="AK7" s="790"/>
      <c r="AL7" s="790"/>
      <c r="AM7" s="790"/>
      <c r="AN7" s="790"/>
      <c r="AO7" s="1003"/>
      <c r="AP7" s="74"/>
    </row>
    <row r="8" spans="2:42" ht="12.75" customHeight="1">
      <c r="E8" s="281" t="s">
        <v>405</v>
      </c>
      <c r="F8" s="280"/>
      <c r="G8" s="280"/>
      <c r="H8" s="2557"/>
      <c r="I8" s="2557"/>
      <c r="J8" s="2557"/>
      <c r="K8" s="2557"/>
      <c r="L8" s="2557"/>
      <c r="M8" s="2557"/>
      <c r="N8" s="2557"/>
      <c r="X8" s="74"/>
      <c r="Y8" s="293" t="s">
        <v>1017</v>
      </c>
      <c r="AA8" s="178"/>
      <c r="AB8" s="2873"/>
      <c r="AC8" s="2873"/>
      <c r="AD8" s="2873"/>
      <c r="AE8" s="2873"/>
      <c r="AF8" s="2873"/>
      <c r="AG8" s="2873"/>
      <c r="AH8" s="2873"/>
      <c r="AI8" s="2873"/>
      <c r="AJ8" s="2873"/>
      <c r="AK8" s="2873"/>
      <c r="AL8" s="790"/>
      <c r="AM8" s="790"/>
      <c r="AN8" s="790"/>
      <c r="AO8" s="790"/>
      <c r="AP8" s="74"/>
    </row>
    <row r="9" spans="2:42" ht="12.75" customHeight="1">
      <c r="K9" s="277"/>
      <c r="L9" s="277"/>
      <c r="M9" s="277"/>
      <c r="N9" s="277"/>
      <c r="O9" s="277"/>
      <c r="P9" s="277"/>
      <c r="Q9" s="277"/>
      <c r="R9" s="277"/>
      <c r="X9" s="74"/>
      <c r="Z9" s="74"/>
      <c r="AA9" s="74" t="str">
        <f>CPD</f>
        <v/>
      </c>
      <c r="AB9" s="74"/>
      <c r="AC9" s="74"/>
      <c r="AD9" s="74"/>
      <c r="AE9" s="74"/>
      <c r="AF9" s="74"/>
      <c r="AG9" s="74"/>
      <c r="AH9" s="74"/>
      <c r="AI9" s="790"/>
      <c r="AJ9" s="1004"/>
      <c r="AK9" s="1004"/>
      <c r="AL9" s="1004"/>
      <c r="AM9" s="1004"/>
      <c r="AN9" s="1004"/>
      <c r="AO9" s="1004"/>
      <c r="AP9" s="74"/>
    </row>
    <row r="10" spans="2:42" ht="13.5" customHeight="1">
      <c r="B10" s="383" t="s">
        <v>404</v>
      </c>
      <c r="C10" s="482"/>
      <c r="D10" s="482"/>
      <c r="E10" s="178"/>
      <c r="F10" s="178"/>
      <c r="G10" s="482"/>
      <c r="H10" s="178"/>
      <c r="I10" s="178"/>
      <c r="J10" s="2873">
        <f>'Identificación del expediente'!F10</f>
        <v>0</v>
      </c>
      <c r="K10" s="2873"/>
      <c r="L10" s="2873"/>
      <c r="M10" s="2873"/>
      <c r="N10" s="2873"/>
      <c r="O10" s="2873"/>
      <c r="P10" s="2873"/>
      <c r="Q10" s="2873"/>
      <c r="R10" s="178"/>
      <c r="S10" s="178"/>
      <c r="T10" s="178"/>
      <c r="X10" s="74"/>
      <c r="Y10" s="74"/>
      <c r="Z10" s="74"/>
      <c r="AA10" s="74"/>
      <c r="AB10" s="74"/>
      <c r="AC10" s="74"/>
      <c r="AD10" s="203"/>
      <c r="AE10" s="790"/>
      <c r="AF10" s="1004"/>
      <c r="AG10" s="1004"/>
      <c r="AH10" s="1004"/>
      <c r="AI10" s="1004"/>
      <c r="AJ10" s="1004"/>
      <c r="AK10" s="1004"/>
      <c r="AL10" s="1004"/>
      <c r="AM10" s="1004"/>
      <c r="AN10" s="1004"/>
      <c r="AO10" s="1004"/>
      <c r="AP10" s="74"/>
    </row>
    <row r="11" spans="2:42" s="74" customFormat="1" ht="14.25" customHeight="1" thickBot="1">
      <c r="C11" s="274"/>
      <c r="D11" s="274"/>
      <c r="E11" s="274"/>
      <c r="F11" s="274"/>
      <c r="G11" s="274"/>
      <c r="H11" s="274"/>
      <c r="I11" s="274"/>
      <c r="J11" s="274"/>
      <c r="K11" s="274"/>
      <c r="L11" s="274"/>
      <c r="M11" s="274"/>
      <c r="N11" s="274"/>
      <c r="O11" s="274"/>
      <c r="P11" s="274"/>
      <c r="Q11" s="274"/>
      <c r="R11" s="274"/>
      <c r="S11" s="274"/>
      <c r="Y11" s="58"/>
    </row>
    <row r="12" spans="2:42" s="74" customFormat="1" ht="12.75" customHeight="1">
      <c r="C12" s="2995" t="s">
        <v>1509</v>
      </c>
      <c r="D12" s="2996"/>
      <c r="E12" s="2996"/>
      <c r="F12" s="2996"/>
      <c r="G12" s="2996"/>
      <c r="H12" s="2996"/>
      <c r="I12" s="2996"/>
      <c r="J12" s="2996"/>
      <c r="K12" s="2996"/>
      <c r="L12" s="2996"/>
      <c r="M12" s="2996"/>
      <c r="N12" s="2996"/>
      <c r="O12" s="2996"/>
      <c r="P12" s="2996"/>
      <c r="Q12" s="2996"/>
      <c r="R12" s="2996"/>
      <c r="S12" s="2996"/>
      <c r="T12" s="2996"/>
      <c r="U12" s="2996"/>
      <c r="V12" s="2996"/>
      <c r="W12" s="2996"/>
      <c r="X12" s="2996"/>
      <c r="Y12" s="2996"/>
      <c r="Z12" s="2996"/>
      <c r="AA12" s="2996"/>
      <c r="AB12" s="2996"/>
      <c r="AC12" s="2996"/>
      <c r="AD12" s="2996"/>
      <c r="AE12" s="2996"/>
      <c r="AF12" s="2996"/>
      <c r="AG12" s="2996"/>
      <c r="AH12" s="2996"/>
      <c r="AI12" s="2996"/>
      <c r="AJ12" s="2996"/>
      <c r="AK12" s="2996"/>
      <c r="AL12" s="2996"/>
      <c r="AM12" s="2996"/>
      <c r="AN12" s="2996"/>
      <c r="AO12" s="2997"/>
    </row>
    <row r="13" spans="2:42" s="74" customFormat="1" ht="6" customHeight="1">
      <c r="C13" s="588"/>
      <c r="D13" s="206"/>
      <c r="E13" s="206"/>
      <c r="F13" s="206"/>
      <c r="G13" s="587"/>
      <c r="H13" s="587"/>
      <c r="I13" s="587"/>
      <c r="J13" s="587"/>
      <c r="K13" s="587"/>
      <c r="L13" s="587"/>
      <c r="M13" s="587"/>
      <c r="N13" s="206"/>
      <c r="O13" s="206"/>
      <c r="P13" s="206"/>
      <c r="Q13" s="587"/>
      <c r="R13" s="587"/>
      <c r="S13" s="587"/>
      <c r="T13" s="587"/>
      <c r="U13" s="587"/>
      <c r="V13" s="587"/>
      <c r="W13" s="587"/>
      <c r="X13" s="587"/>
      <c r="Y13" s="587"/>
      <c r="Z13" s="207"/>
      <c r="AA13" s="207"/>
      <c r="AB13" s="207"/>
      <c r="AC13" s="207"/>
      <c r="AD13" s="207"/>
      <c r="AE13" s="207"/>
      <c r="AF13" s="207"/>
      <c r="AG13" s="207"/>
      <c r="AH13" s="207"/>
      <c r="AI13" s="207"/>
      <c r="AJ13" s="207"/>
      <c r="AK13" s="207"/>
      <c r="AL13" s="207"/>
      <c r="AM13" s="207"/>
      <c r="AN13" s="207"/>
      <c r="AO13" s="586"/>
    </row>
    <row r="14" spans="2:42" s="74" customFormat="1" ht="12.75" customHeight="1">
      <c r="C14" s="54"/>
      <c r="D14" s="55"/>
      <c r="E14" s="238" t="s">
        <v>682</v>
      </c>
      <c r="F14" s="238"/>
      <c r="G14" s="238"/>
      <c r="H14" s="238"/>
      <c r="I14" s="238"/>
      <c r="J14" s="2665"/>
      <c r="K14" s="2665"/>
      <c r="L14" s="2665"/>
      <c r="M14" s="2665"/>
      <c r="N14" s="2665"/>
      <c r="O14" s="2665"/>
      <c r="P14" s="2665"/>
      <c r="Q14" s="2665"/>
      <c r="R14" s="137"/>
      <c r="S14" s="75" t="s">
        <v>798</v>
      </c>
      <c r="T14" s="137"/>
      <c r="U14" s="137"/>
      <c r="V14" s="137"/>
      <c r="W14" s="137"/>
      <c r="X14" s="3000"/>
      <c r="Y14" s="3000"/>
      <c r="Z14" s="58"/>
      <c r="AA14" s="79" t="s">
        <v>877</v>
      </c>
      <c r="AB14" s="58"/>
      <c r="AC14" s="58"/>
      <c r="AD14" s="58"/>
      <c r="AE14" s="58"/>
      <c r="AF14" s="58"/>
      <c r="AG14" s="58"/>
      <c r="AH14" s="2998" t="s">
        <v>36</v>
      </c>
      <c r="AI14" s="2999"/>
      <c r="AJ14" s="1342"/>
      <c r="AK14" s="210"/>
      <c r="AL14" s="2998" t="s">
        <v>20</v>
      </c>
      <c r="AM14" s="2999"/>
      <c r="AN14" s="1342"/>
      <c r="AO14" s="64"/>
    </row>
    <row r="15" spans="2:42" s="74" customFormat="1" ht="6" customHeight="1" thickBot="1">
      <c r="C15" s="70"/>
      <c r="D15" s="71"/>
      <c r="E15" s="585"/>
      <c r="F15" s="585"/>
      <c r="G15" s="585"/>
      <c r="H15" s="584"/>
      <c r="I15" s="584"/>
      <c r="J15" s="584"/>
      <c r="K15" s="560"/>
      <c r="L15" s="102"/>
      <c r="M15" s="102"/>
      <c r="N15" s="583"/>
      <c r="O15" s="583"/>
      <c r="P15" s="583"/>
      <c r="Q15" s="102"/>
      <c r="R15" s="102"/>
      <c r="S15" s="102"/>
      <c r="T15" s="583"/>
      <c r="U15" s="583"/>
      <c r="V15" s="583"/>
      <c r="W15" s="582"/>
      <c r="X15" s="532"/>
      <c r="Y15" s="532"/>
      <c r="Z15" s="532"/>
      <c r="AA15" s="532"/>
      <c r="AB15" s="532"/>
      <c r="AC15" s="532"/>
      <c r="AD15" s="532"/>
      <c r="AE15" s="532"/>
      <c r="AF15" s="532"/>
      <c r="AG15" s="532"/>
      <c r="AH15" s="532"/>
      <c r="AI15" s="532"/>
      <c r="AJ15" s="532"/>
      <c r="AK15" s="532"/>
      <c r="AL15" s="532"/>
      <c r="AM15" s="532"/>
      <c r="AN15" s="532"/>
      <c r="AO15" s="581"/>
    </row>
    <row r="16" spans="2:42" s="74" customFormat="1" ht="20.25" customHeight="1" thickBot="1">
      <c r="C16" s="55"/>
      <c r="D16" s="55"/>
      <c r="E16" s="55"/>
      <c r="F16" s="55"/>
      <c r="G16" s="78"/>
      <c r="H16" s="78"/>
      <c r="I16" s="78"/>
      <c r="J16" s="78"/>
      <c r="K16" s="78"/>
      <c r="L16" s="78"/>
      <c r="M16" s="238"/>
      <c r="N16" s="238"/>
      <c r="O16" s="238"/>
      <c r="P16" s="55"/>
      <c r="Q16" s="55"/>
      <c r="R16" s="55"/>
      <c r="S16" s="55"/>
      <c r="T16" s="55"/>
      <c r="U16" s="55"/>
      <c r="V16" s="55"/>
      <c r="W16" s="55"/>
      <c r="X16" s="55"/>
      <c r="Y16" s="55"/>
      <c r="Z16" s="58"/>
      <c r="AA16" s="58"/>
      <c r="AB16" s="58"/>
      <c r="AC16" s="58"/>
      <c r="AD16" s="58"/>
      <c r="AE16" s="58"/>
      <c r="AF16" s="58"/>
      <c r="AG16" s="58"/>
      <c r="AH16" s="58"/>
      <c r="AI16" s="58"/>
      <c r="AJ16" s="58"/>
      <c r="AK16" s="58"/>
      <c r="AL16" s="58"/>
      <c r="AM16" s="58"/>
      <c r="AN16" s="58"/>
      <c r="AO16" s="58"/>
    </row>
    <row r="17" spans="1:59" s="74" customFormat="1" ht="12.75" customHeight="1">
      <c r="C17" s="3004" t="s">
        <v>391</v>
      </c>
      <c r="D17" s="3005"/>
      <c r="E17" s="3005"/>
      <c r="F17" s="3005"/>
      <c r="G17" s="3005"/>
      <c r="H17" s="3005"/>
      <c r="I17" s="3005"/>
      <c r="J17" s="3005"/>
      <c r="K17" s="3005"/>
      <c r="L17" s="3005"/>
      <c r="M17" s="3005"/>
      <c r="N17" s="3005"/>
      <c r="O17" s="3005"/>
      <c r="P17" s="3005"/>
      <c r="Q17" s="3005"/>
      <c r="R17" s="3005"/>
      <c r="S17" s="3005"/>
      <c r="T17" s="3005"/>
      <c r="U17" s="3005"/>
      <c r="V17" s="3005"/>
      <c r="W17" s="3005"/>
      <c r="X17" s="3005"/>
      <c r="Y17" s="3005"/>
      <c r="Z17" s="3005"/>
      <c r="AA17" s="3005"/>
      <c r="AB17" s="3005"/>
      <c r="AC17" s="3005"/>
      <c r="AD17" s="3005"/>
      <c r="AE17" s="3005"/>
      <c r="AF17" s="3005"/>
      <c r="AG17" s="3005"/>
      <c r="AH17" s="3005"/>
      <c r="AI17" s="3005"/>
      <c r="AJ17" s="3005"/>
      <c r="AK17" s="3005"/>
      <c r="AL17" s="3005"/>
      <c r="AM17" s="3005"/>
      <c r="AN17" s="3005"/>
      <c r="AO17" s="3006"/>
    </row>
    <row r="18" spans="1:59" s="74" customFormat="1" ht="6" customHeight="1">
      <c r="C18" s="580"/>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579"/>
    </row>
    <row r="19" spans="1:59" ht="12.75" customHeight="1">
      <c r="C19" s="54"/>
      <c r="D19" s="55"/>
      <c r="E19" s="79" t="s">
        <v>876</v>
      </c>
      <c r="F19" s="210"/>
      <c r="G19" s="210"/>
      <c r="H19" s="210"/>
      <c r="I19" s="210"/>
      <c r="J19" s="210"/>
      <c r="K19" s="238"/>
      <c r="L19" s="238"/>
      <c r="M19" s="238"/>
      <c r="N19" s="210"/>
      <c r="O19" s="210"/>
      <c r="P19" s="58"/>
      <c r="Q19" s="2665"/>
      <c r="R19" s="2665"/>
      <c r="S19" s="2665"/>
      <c r="T19" s="2665"/>
      <c r="U19" s="2665"/>
      <c r="V19" s="2665"/>
      <c r="W19" s="2665"/>
      <c r="X19" s="55"/>
      <c r="Y19" s="55"/>
      <c r="Z19" s="55"/>
      <c r="AA19" s="383" t="s">
        <v>875</v>
      </c>
      <c r="AB19" s="58"/>
      <c r="AC19" s="58"/>
      <c r="AD19" s="58"/>
      <c r="AE19" s="58"/>
      <c r="AF19" s="2665"/>
      <c r="AG19" s="2665"/>
      <c r="AH19" s="2665"/>
      <c r="AI19" s="2665"/>
      <c r="AJ19" s="2665"/>
      <c r="AK19" s="2665"/>
      <c r="AL19" s="2665"/>
      <c r="AM19" s="2665"/>
      <c r="AN19" s="2665"/>
      <c r="AO19" s="57"/>
    </row>
    <row r="20" spans="1:59" s="74" customFormat="1" ht="9.75" customHeight="1">
      <c r="A20" s="58"/>
      <c r="B20" s="58"/>
      <c r="C20" s="577"/>
      <c r="D20" s="210"/>
      <c r="E20" s="210"/>
      <c r="F20" s="210"/>
      <c r="G20" s="210"/>
      <c r="H20" s="210"/>
      <c r="I20" s="210"/>
      <c r="J20" s="210"/>
      <c r="K20" s="210"/>
      <c r="L20" s="210"/>
      <c r="M20" s="210"/>
      <c r="N20" s="210"/>
      <c r="O20" s="210"/>
      <c r="P20" s="210"/>
      <c r="Q20" s="210"/>
      <c r="R20" s="210"/>
      <c r="S20" s="210"/>
      <c r="T20" s="58"/>
      <c r="U20" s="58"/>
      <c r="V20" s="58"/>
      <c r="W20" s="58"/>
      <c r="X20" s="58"/>
      <c r="Y20" s="58"/>
      <c r="Z20" s="58"/>
      <c r="AA20" s="58"/>
      <c r="AB20" s="58"/>
      <c r="AC20" s="58"/>
      <c r="AD20" s="58"/>
      <c r="AE20" s="58"/>
      <c r="AF20" s="58"/>
      <c r="AG20" s="58"/>
      <c r="AH20" s="58"/>
      <c r="AI20" s="58"/>
      <c r="AJ20" s="58"/>
      <c r="AK20" s="58"/>
      <c r="AL20" s="58"/>
      <c r="AM20" s="58"/>
      <c r="AN20" s="58"/>
      <c r="AO20" s="64"/>
    </row>
    <row r="21" spans="1:59" s="74" customFormat="1" ht="12.75" customHeight="1">
      <c r="A21" s="58"/>
      <c r="B21" s="58"/>
      <c r="C21" s="577"/>
      <c r="D21" s="210"/>
      <c r="E21" s="79" t="s">
        <v>874</v>
      </c>
      <c r="F21" s="58"/>
      <c r="G21" s="58"/>
      <c r="H21" s="58"/>
      <c r="I21" s="58"/>
      <c r="J21" s="58"/>
      <c r="K21" s="2957"/>
      <c r="L21" s="2957"/>
      <c r="M21" s="2957"/>
      <c r="N21" s="2957"/>
      <c r="O21" s="2957"/>
      <c r="P21" s="2957"/>
      <c r="Q21" s="2957"/>
      <c r="R21" s="2957"/>
      <c r="S21" s="2957"/>
      <c r="T21" s="2957"/>
      <c r="U21" s="2957"/>
      <c r="V21" s="2957"/>
      <c r="W21" s="58"/>
      <c r="X21" s="58"/>
      <c r="Y21" s="58"/>
      <c r="Z21" s="58"/>
      <c r="AA21" s="58"/>
      <c r="AB21" s="58"/>
      <c r="AC21" s="58"/>
      <c r="AD21" s="865" t="s">
        <v>862</v>
      </c>
      <c r="AE21" s="863" t="s">
        <v>873</v>
      </c>
      <c r="AF21" s="863"/>
      <c r="AG21" s="842"/>
      <c r="AH21" s="844"/>
      <c r="AI21" s="865">
        <v>3</v>
      </c>
      <c r="AJ21" s="897"/>
      <c r="AK21" s="578" t="s">
        <v>872</v>
      </c>
      <c r="AL21" s="294"/>
      <c r="AM21" s="253"/>
      <c r="AN21" s="58"/>
      <c r="AO21" s="64"/>
    </row>
    <row r="22" spans="1:59" s="74" customFormat="1" ht="12.75" customHeight="1">
      <c r="A22" s="58"/>
      <c r="B22" s="58"/>
      <c r="C22" s="577"/>
      <c r="D22" s="210"/>
      <c r="E22" s="79"/>
      <c r="F22" s="210"/>
      <c r="G22" s="210"/>
      <c r="H22" s="210"/>
      <c r="I22" s="210"/>
      <c r="J22" s="210"/>
      <c r="K22" s="238"/>
      <c r="L22" s="238"/>
      <c r="M22" s="238"/>
      <c r="N22" s="210"/>
      <c r="O22" s="210"/>
      <c r="P22" s="58"/>
      <c r="Q22" s="58"/>
      <c r="R22" s="58"/>
      <c r="S22" s="58"/>
      <c r="T22" s="58"/>
      <c r="U22" s="58"/>
      <c r="V22" s="79"/>
      <c r="W22" s="58"/>
      <c r="X22" s="58"/>
      <c r="Y22" s="58"/>
      <c r="Z22" s="58"/>
      <c r="AA22" s="58"/>
      <c r="AB22" s="58"/>
      <c r="AC22" s="58"/>
      <c r="AD22" s="58"/>
      <c r="AE22" s="58"/>
      <c r="AF22" s="238"/>
      <c r="AG22" s="238"/>
      <c r="AH22" s="238"/>
      <c r="AI22" s="238"/>
      <c r="AJ22" s="238"/>
      <c r="AK22" s="238"/>
      <c r="AL22" s="238"/>
      <c r="AM22" s="238"/>
      <c r="AN22" s="58"/>
      <c r="AO22" s="64"/>
    </row>
    <row r="23" spans="1:59" ht="12.75" customHeight="1">
      <c r="A23" s="55"/>
      <c r="B23" s="55"/>
      <c r="C23" s="54"/>
      <c r="D23" s="209"/>
      <c r="E23" s="877" t="s">
        <v>862</v>
      </c>
      <c r="F23" s="843" t="s">
        <v>871</v>
      </c>
      <c r="G23" s="843"/>
      <c r="H23" s="843"/>
      <c r="I23" s="843"/>
      <c r="J23" s="839"/>
      <c r="K23" s="839"/>
      <c r="L23" s="839"/>
      <c r="M23" s="846"/>
      <c r="N23" s="55"/>
      <c r="O23" s="55"/>
      <c r="P23" s="55"/>
      <c r="Q23" s="55"/>
      <c r="R23" s="865" t="s">
        <v>862</v>
      </c>
      <c r="S23" s="843" t="s">
        <v>870</v>
      </c>
      <c r="T23" s="839"/>
      <c r="U23" s="843"/>
      <c r="V23" s="843"/>
      <c r="W23" s="843"/>
      <c r="X23" s="843"/>
      <c r="Y23" s="839"/>
      <c r="Z23" s="839"/>
      <c r="AA23" s="839"/>
      <c r="AB23" s="846"/>
      <c r="AC23" s="55"/>
      <c r="AD23" s="55"/>
      <c r="AE23" s="55"/>
      <c r="AF23" s="291" t="s">
        <v>862</v>
      </c>
      <c r="AG23" s="251" t="s">
        <v>869</v>
      </c>
      <c r="AH23" s="251"/>
      <c r="AI23" s="251"/>
      <c r="AJ23" s="251"/>
      <c r="AK23" s="248"/>
      <c r="AL23" s="248"/>
      <c r="AM23" s="576"/>
      <c r="AN23" s="55"/>
      <c r="AO23" s="57"/>
    </row>
    <row r="24" spans="1:59" ht="12.75" customHeight="1">
      <c r="C24" s="54"/>
      <c r="D24" s="209"/>
      <c r="E24" s="877">
        <v>6</v>
      </c>
      <c r="F24" s="897"/>
      <c r="G24" s="218" t="s">
        <v>868</v>
      </c>
      <c r="H24" s="218"/>
      <c r="I24" s="218"/>
      <c r="J24" s="220"/>
      <c r="K24" s="220"/>
      <c r="L24" s="220"/>
      <c r="M24" s="219"/>
      <c r="N24" s="55"/>
      <c r="O24" s="55"/>
      <c r="P24" s="55"/>
      <c r="Q24" s="55"/>
      <c r="R24" s="865">
        <v>2</v>
      </c>
      <c r="S24" s="897"/>
      <c r="T24" s="218" t="s">
        <v>867</v>
      </c>
      <c r="U24" s="218"/>
      <c r="V24" s="218"/>
      <c r="W24" s="218"/>
      <c r="X24" s="218"/>
      <c r="Y24" s="220"/>
      <c r="Z24" s="220"/>
      <c r="AA24" s="220"/>
      <c r="AB24" s="219"/>
      <c r="AC24" s="55"/>
      <c r="AD24" s="55"/>
      <c r="AE24" s="55"/>
      <c r="AF24" s="291">
        <v>1</v>
      </c>
      <c r="AG24" s="499" t="s">
        <v>866</v>
      </c>
      <c r="AH24" s="499"/>
      <c r="AI24" s="499"/>
      <c r="AJ24" s="499"/>
      <c r="AK24" s="573"/>
      <c r="AL24" s="499"/>
      <c r="AM24" s="576"/>
      <c r="AN24" s="55"/>
      <c r="AO24" s="57"/>
    </row>
    <row r="25" spans="1:59" ht="12.75" customHeight="1">
      <c r="C25" s="54"/>
      <c r="D25" s="209"/>
      <c r="E25" s="877">
        <v>7</v>
      </c>
      <c r="F25" s="897"/>
      <c r="G25" s="218" t="s">
        <v>865</v>
      </c>
      <c r="H25" s="218"/>
      <c r="I25" s="218"/>
      <c r="J25" s="220"/>
      <c r="K25" s="220"/>
      <c r="L25" s="220"/>
      <c r="M25" s="219"/>
      <c r="N25" s="55"/>
      <c r="O25" s="55"/>
      <c r="P25" s="55"/>
      <c r="Q25" s="55"/>
      <c r="R25" s="874">
        <v>4</v>
      </c>
      <c r="S25" s="897"/>
      <c r="T25" s="228" t="s">
        <v>864</v>
      </c>
      <c r="U25" s="228"/>
      <c r="V25" s="228"/>
      <c r="W25" s="228"/>
      <c r="X25" s="228"/>
      <c r="Y25" s="113"/>
      <c r="Z25" s="113"/>
      <c r="AA25" s="113"/>
      <c r="AB25" s="213"/>
      <c r="AC25" s="55"/>
      <c r="AD25" s="55"/>
      <c r="AE25" s="55"/>
      <c r="AF25" s="291">
        <v>2</v>
      </c>
      <c r="AG25" s="499" t="s">
        <v>863</v>
      </c>
      <c r="AH25" s="499"/>
      <c r="AI25" s="499"/>
      <c r="AJ25" s="499"/>
      <c r="AK25" s="573"/>
      <c r="AL25" s="499"/>
      <c r="AM25" s="576"/>
      <c r="AN25" s="55"/>
      <c r="AO25" s="57"/>
    </row>
    <row r="26" spans="1:59" ht="10.5" customHeight="1">
      <c r="C26" s="54"/>
      <c r="D26" s="55"/>
      <c r="E26" s="78"/>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471"/>
      <c r="AJ26" s="78"/>
      <c r="AK26" s="55"/>
      <c r="AL26" s="55"/>
      <c r="AM26" s="55"/>
      <c r="AN26" s="55"/>
      <c r="AO26" s="57"/>
    </row>
    <row r="27" spans="1:59" ht="12.75" customHeight="1">
      <c r="C27" s="54"/>
      <c r="D27" s="55"/>
      <c r="E27" s="298" t="s">
        <v>862</v>
      </c>
      <c r="F27" s="251" t="s">
        <v>842</v>
      </c>
      <c r="G27" s="251"/>
      <c r="H27" s="248"/>
      <c r="I27" s="248"/>
      <c r="J27" s="248"/>
      <c r="K27" s="248"/>
      <c r="L27" s="248"/>
      <c r="M27" s="248"/>
      <c r="N27" s="248"/>
      <c r="O27" s="248"/>
      <c r="P27" s="248"/>
      <c r="Q27" s="248"/>
      <c r="R27" s="247"/>
      <c r="S27" s="55"/>
      <c r="T27" s="252" t="s">
        <v>703</v>
      </c>
      <c r="U27" s="250"/>
      <c r="V27" s="251" t="s">
        <v>861</v>
      </c>
      <c r="W27" s="251"/>
      <c r="X27" s="251"/>
      <c r="Y27" s="251"/>
      <c r="Z27" s="251"/>
      <c r="AA27" s="573"/>
      <c r="AB27" s="573"/>
      <c r="AC27" s="573"/>
      <c r="AD27" s="573"/>
      <c r="AE27" s="573"/>
      <c r="AF27" s="573"/>
      <c r="AG27" s="247"/>
      <c r="AH27" s="55"/>
      <c r="AI27" s="575" t="s">
        <v>703</v>
      </c>
      <c r="AJ27" s="214"/>
      <c r="AK27" s="214"/>
      <c r="AL27" s="2988" t="s">
        <v>843</v>
      </c>
      <c r="AM27" s="2988"/>
      <c r="AN27" s="2988"/>
      <c r="AO27" s="574"/>
      <c r="AV27" s="238"/>
      <c r="AW27" s="238"/>
      <c r="AX27" s="238"/>
      <c r="AY27" s="238"/>
    </row>
    <row r="28" spans="1:59" ht="12.75" customHeight="1">
      <c r="C28" s="54"/>
      <c r="D28" s="55"/>
      <c r="E28" s="298">
        <v>2</v>
      </c>
      <c r="F28" s="379" t="s">
        <v>860</v>
      </c>
      <c r="G28" s="379"/>
      <c r="H28" s="248"/>
      <c r="I28" s="248"/>
      <c r="J28" s="248"/>
      <c r="K28" s="248"/>
      <c r="L28" s="248"/>
      <c r="M28" s="248"/>
      <c r="N28" s="248"/>
      <c r="O28" s="248"/>
      <c r="P28" s="248"/>
      <c r="Q28" s="248"/>
      <c r="R28" s="247"/>
      <c r="S28" s="55"/>
      <c r="T28" s="2986">
        <v>109</v>
      </c>
      <c r="U28" s="2987"/>
      <c r="V28" s="379" t="s">
        <v>859</v>
      </c>
      <c r="W28" s="379"/>
      <c r="X28" s="379"/>
      <c r="Y28" s="379"/>
      <c r="Z28" s="379"/>
      <c r="AA28" s="573"/>
      <c r="AB28" s="248"/>
      <c r="AC28" s="248"/>
      <c r="AD28" s="248"/>
      <c r="AE28" s="248"/>
      <c r="AF28" s="248"/>
      <c r="AG28" s="247"/>
      <c r="AH28" s="55"/>
      <c r="AI28" s="2988">
        <v>12</v>
      </c>
      <c r="AJ28" s="2988"/>
      <c r="AK28" s="2988"/>
      <c r="AL28" s="2981" t="s">
        <v>858</v>
      </c>
      <c r="AM28" s="2981"/>
      <c r="AN28" s="2981"/>
      <c r="AO28" s="572"/>
      <c r="AV28" s="169"/>
      <c r="AW28" s="169"/>
      <c r="AX28" s="169"/>
      <c r="AY28" s="169"/>
    </row>
    <row r="29" spans="1:59" ht="12.75" customHeight="1">
      <c r="C29" s="54"/>
      <c r="D29" s="55"/>
      <c r="E29" s="298">
        <v>3</v>
      </c>
      <c r="F29" s="379" t="s">
        <v>857</v>
      </c>
      <c r="G29" s="379"/>
      <c r="H29" s="248"/>
      <c r="I29" s="248"/>
      <c r="J29" s="248"/>
      <c r="K29" s="248"/>
      <c r="L29" s="248"/>
      <c r="M29" s="248"/>
      <c r="N29" s="248"/>
      <c r="O29" s="248"/>
      <c r="P29" s="248"/>
      <c r="Q29" s="248"/>
      <c r="R29" s="247"/>
      <c r="S29" s="55"/>
      <c r="T29" s="2986">
        <v>110</v>
      </c>
      <c r="U29" s="2987"/>
      <c r="V29" s="379" t="s">
        <v>856</v>
      </c>
      <c r="W29" s="379"/>
      <c r="X29" s="379"/>
      <c r="Y29" s="379"/>
      <c r="Z29" s="379"/>
      <c r="AA29" s="573"/>
      <c r="AB29" s="248"/>
      <c r="AC29" s="248"/>
      <c r="AD29" s="248"/>
      <c r="AE29" s="248"/>
      <c r="AF29" s="248"/>
      <c r="AG29" s="247"/>
      <c r="AH29" s="55"/>
      <c r="AI29" s="2988">
        <v>15</v>
      </c>
      <c r="AJ29" s="2988"/>
      <c r="AK29" s="2988"/>
      <c r="AL29" s="2981" t="s">
        <v>855</v>
      </c>
      <c r="AM29" s="2981"/>
      <c r="AN29" s="2981"/>
      <c r="AO29" s="572"/>
      <c r="AR29" s="78"/>
      <c r="AS29" s="78"/>
      <c r="AT29" s="78"/>
      <c r="AU29" s="78"/>
      <c r="AV29" s="55"/>
      <c r="BF29" s="471"/>
      <c r="BG29" s="471"/>
    </row>
    <row r="30" spans="1:59" ht="12.75" customHeight="1">
      <c r="C30" s="54"/>
      <c r="D30" s="55"/>
      <c r="E30" s="298">
        <v>4</v>
      </c>
      <c r="F30" s="379" t="s">
        <v>854</v>
      </c>
      <c r="G30" s="379"/>
      <c r="H30" s="248"/>
      <c r="I30" s="248"/>
      <c r="J30" s="248"/>
      <c r="K30" s="248"/>
      <c r="L30" s="248"/>
      <c r="M30" s="248"/>
      <c r="N30" s="248"/>
      <c r="O30" s="248"/>
      <c r="P30" s="248"/>
      <c r="Q30" s="248"/>
      <c r="R30" s="247"/>
      <c r="S30" s="55"/>
      <c r="T30" s="2986">
        <v>121</v>
      </c>
      <c r="U30" s="2987"/>
      <c r="V30" s="379" t="s">
        <v>853</v>
      </c>
      <c r="W30" s="379"/>
      <c r="X30" s="379"/>
      <c r="Y30" s="379"/>
      <c r="Z30" s="379"/>
      <c r="AA30" s="573"/>
      <c r="AB30" s="248"/>
      <c r="AC30" s="248"/>
      <c r="AD30" s="248"/>
      <c r="AE30" s="248"/>
      <c r="AF30" s="248"/>
      <c r="AG30" s="247"/>
      <c r="AH30" s="55"/>
      <c r="AI30" s="2988">
        <v>18</v>
      </c>
      <c r="AJ30" s="2988"/>
      <c r="AK30" s="2988"/>
      <c r="AL30" s="2981" t="s">
        <v>852</v>
      </c>
      <c r="AM30" s="2981"/>
      <c r="AN30" s="2981"/>
      <c r="AO30" s="572"/>
      <c r="AT30" s="78"/>
      <c r="AU30" s="78"/>
      <c r="AV30" s="55"/>
      <c r="BF30" s="471"/>
      <c r="BG30" s="471"/>
    </row>
    <row r="31" spans="1:59" ht="12.75" customHeight="1">
      <c r="C31" s="54"/>
      <c r="D31" s="55"/>
      <c r="E31" s="298">
        <v>10</v>
      </c>
      <c r="F31" s="379" t="s">
        <v>851</v>
      </c>
      <c r="G31" s="379"/>
      <c r="H31" s="573"/>
      <c r="I31" s="573"/>
      <c r="J31" s="248"/>
      <c r="K31" s="573"/>
      <c r="L31" s="573"/>
      <c r="M31" s="573"/>
      <c r="N31" s="573"/>
      <c r="O31" s="573"/>
      <c r="P31" s="248"/>
      <c r="Q31" s="248"/>
      <c r="R31" s="247"/>
      <c r="S31" s="55"/>
      <c r="T31" s="2986">
        <v>302</v>
      </c>
      <c r="U31" s="2987"/>
      <c r="V31" s="379" t="s">
        <v>1546</v>
      </c>
      <c r="W31" s="379"/>
      <c r="X31" s="379"/>
      <c r="Y31" s="379"/>
      <c r="Z31" s="379"/>
      <c r="AA31" s="573"/>
      <c r="AB31" s="248"/>
      <c r="AC31" s="248"/>
      <c r="AD31" s="248"/>
      <c r="AE31" s="248"/>
      <c r="AF31" s="248"/>
      <c r="AG31" s="247"/>
      <c r="AH31" s="55"/>
      <c r="AI31" s="2988">
        <v>21</v>
      </c>
      <c r="AJ31" s="2988"/>
      <c r="AK31" s="2988"/>
      <c r="AL31" s="2981" t="s">
        <v>809</v>
      </c>
      <c r="AM31" s="2981"/>
      <c r="AN31" s="2981"/>
      <c r="AO31" s="572"/>
      <c r="AT31" s="78"/>
      <c r="AU31" s="78"/>
      <c r="AV31" s="55"/>
      <c r="AW31" s="55"/>
      <c r="AX31" s="55"/>
      <c r="AY31" s="55"/>
      <c r="AZ31" s="78"/>
      <c r="BA31" s="471"/>
      <c r="BB31" s="471"/>
      <c r="BC31" s="471"/>
      <c r="BD31" s="471"/>
    </row>
    <row r="32" spans="1:59" ht="12.75" customHeight="1">
      <c r="C32" s="54"/>
      <c r="D32" s="55"/>
      <c r="E32" s="298">
        <v>11</v>
      </c>
      <c r="F32" s="379" t="s">
        <v>850</v>
      </c>
      <c r="G32" s="379"/>
      <c r="H32" s="573"/>
      <c r="I32" s="573"/>
      <c r="J32" s="248"/>
      <c r="K32" s="248"/>
      <c r="L32" s="248"/>
      <c r="M32" s="248"/>
      <c r="N32" s="248"/>
      <c r="O32" s="248"/>
      <c r="P32" s="248"/>
      <c r="Q32" s="248"/>
      <c r="R32" s="247"/>
      <c r="S32" s="55"/>
      <c r="T32" s="2986">
        <v>303</v>
      </c>
      <c r="U32" s="2987"/>
      <c r="V32" s="379" t="s">
        <v>1547</v>
      </c>
      <c r="W32" s="379"/>
      <c r="X32" s="379"/>
      <c r="Y32" s="379"/>
      <c r="Z32" s="379"/>
      <c r="AA32" s="573"/>
      <c r="AB32" s="248"/>
      <c r="AC32" s="248"/>
      <c r="AD32" s="248"/>
      <c r="AE32" s="248"/>
      <c r="AF32" s="248"/>
      <c r="AG32" s="247"/>
      <c r="AH32" s="55"/>
      <c r="AI32" s="2988">
        <v>24</v>
      </c>
      <c r="AJ32" s="2988"/>
      <c r="AK32" s="2988"/>
      <c r="AL32" s="2981" t="s">
        <v>849</v>
      </c>
      <c r="AM32" s="2981"/>
      <c r="AN32" s="2981"/>
      <c r="AO32" s="572"/>
    </row>
    <row r="33" spans="1:42" ht="12.75" customHeight="1">
      <c r="C33" s="54"/>
      <c r="D33" s="55"/>
      <c r="E33" s="298">
        <v>12</v>
      </c>
      <c r="F33" s="379" t="s">
        <v>848</v>
      </c>
      <c r="G33" s="379"/>
      <c r="H33" s="573"/>
      <c r="I33" s="573"/>
      <c r="J33" s="248"/>
      <c r="K33" s="248"/>
      <c r="L33" s="248"/>
      <c r="M33" s="248"/>
      <c r="N33" s="248"/>
      <c r="O33" s="248"/>
      <c r="P33" s="248"/>
      <c r="Q33" s="248"/>
      <c r="R33" s="247"/>
      <c r="S33" s="55"/>
      <c r="T33" s="2986">
        <v>304</v>
      </c>
      <c r="U33" s="2987"/>
      <c r="V33" s="379" t="s">
        <v>1548</v>
      </c>
      <c r="W33" s="379"/>
      <c r="X33" s="379"/>
      <c r="Y33" s="379"/>
      <c r="Z33" s="379"/>
      <c r="AA33" s="573"/>
      <c r="AB33" s="248"/>
      <c r="AC33" s="248"/>
      <c r="AD33" s="248"/>
      <c r="AE33" s="248"/>
      <c r="AF33" s="248"/>
      <c r="AG33" s="247"/>
      <c r="AH33" s="55"/>
      <c r="AI33" s="2988">
        <v>27</v>
      </c>
      <c r="AJ33" s="2988"/>
      <c r="AK33" s="2988"/>
      <c r="AL33" s="2981" t="s">
        <v>847</v>
      </c>
      <c r="AM33" s="2981"/>
      <c r="AN33" s="2981"/>
      <c r="AO33" s="572"/>
    </row>
    <row r="34" spans="1:42" ht="12.75" customHeight="1">
      <c r="B34" s="55"/>
      <c r="C34" s="54"/>
      <c r="D34" s="55"/>
      <c r="E34" s="78"/>
      <c r="F34" s="78"/>
      <c r="G34" s="78"/>
      <c r="H34" s="78"/>
      <c r="I34" s="78"/>
      <c r="J34" s="78"/>
      <c r="K34" s="55"/>
      <c r="L34" s="55"/>
      <c r="M34" s="55"/>
      <c r="N34" s="55"/>
      <c r="O34" s="55"/>
      <c r="P34" s="55"/>
      <c r="Q34" s="55"/>
      <c r="R34" s="55"/>
      <c r="S34" s="55"/>
      <c r="T34" s="2986">
        <v>305</v>
      </c>
      <c r="U34" s="2987"/>
      <c r="V34" s="379" t="s">
        <v>1545</v>
      </c>
      <c r="W34" s="379"/>
      <c r="X34" s="379"/>
      <c r="Y34" s="379"/>
      <c r="Z34" s="379"/>
      <c r="AA34" s="573"/>
      <c r="AB34" s="248"/>
      <c r="AC34" s="248"/>
      <c r="AD34" s="248"/>
      <c r="AE34" s="248"/>
      <c r="AF34" s="248"/>
      <c r="AG34" s="247"/>
      <c r="AH34" s="55"/>
      <c r="AI34" s="2988">
        <v>30</v>
      </c>
      <c r="AJ34" s="2988"/>
      <c r="AK34" s="2988"/>
      <c r="AL34" s="2981" t="s">
        <v>846</v>
      </c>
      <c r="AM34" s="2981"/>
      <c r="AN34" s="2981"/>
      <c r="AO34" s="572"/>
    </row>
    <row r="35" spans="1:42" ht="12.75" customHeight="1">
      <c r="B35" s="55"/>
      <c r="C35" s="54"/>
      <c r="D35" s="55"/>
      <c r="E35" s="55"/>
      <c r="F35" s="55"/>
      <c r="G35" s="78"/>
      <c r="H35" s="78"/>
      <c r="I35" s="78"/>
      <c r="J35" s="78"/>
      <c r="K35" s="78"/>
      <c r="L35" s="78"/>
      <c r="M35" s="78"/>
      <c r="N35" s="78"/>
      <c r="O35" s="78"/>
      <c r="P35" s="78"/>
      <c r="Q35" s="78"/>
      <c r="R35" s="78"/>
      <c r="S35" s="78"/>
      <c r="T35" s="78"/>
      <c r="U35" s="78"/>
      <c r="V35" s="78"/>
      <c r="W35" s="78"/>
      <c r="X35" s="78"/>
      <c r="Y35" s="169"/>
      <c r="Z35" s="55"/>
      <c r="AA35" s="55"/>
      <c r="AB35" s="55"/>
      <c r="AC35" s="55"/>
      <c r="AD35" s="569"/>
      <c r="AE35" s="570"/>
      <c r="AF35" s="471"/>
      <c r="AG35" s="471"/>
      <c r="AH35" s="471"/>
      <c r="AI35" s="471"/>
      <c r="AJ35" s="569"/>
      <c r="AK35" s="569"/>
      <c r="AL35" s="55"/>
      <c r="AM35" s="55"/>
      <c r="AN35" s="55"/>
      <c r="AO35" s="57"/>
      <c r="AP35" s="55"/>
    </row>
    <row r="36" spans="1:42" ht="12.75" customHeight="1">
      <c r="A36" s="55"/>
      <c r="B36" s="55"/>
      <c r="C36" s="54"/>
      <c r="D36" s="55"/>
      <c r="E36" s="55"/>
      <c r="F36" s="2939" t="s">
        <v>845</v>
      </c>
      <c r="G36" s="2941"/>
      <c r="H36" s="946" t="s">
        <v>844</v>
      </c>
      <c r="I36" s="947"/>
      <c r="J36" s="947"/>
      <c r="K36" s="947"/>
      <c r="L36" s="947"/>
      <c r="M36" s="947"/>
      <c r="N36" s="947"/>
      <c r="O36" s="948"/>
      <c r="P36" s="947"/>
      <c r="Q36" s="948"/>
      <c r="R36" s="948"/>
      <c r="S36" s="949"/>
      <c r="T36" s="2926" t="s">
        <v>843</v>
      </c>
      <c r="U36" s="2927"/>
      <c r="V36" s="2928"/>
      <c r="W36" s="2982" t="s">
        <v>842</v>
      </c>
      <c r="X36" s="2983"/>
      <c r="Y36" s="2984"/>
      <c r="Z36" s="2982" t="s">
        <v>841</v>
      </c>
      <c r="AA36" s="2983"/>
      <c r="AB36" s="2983"/>
      <c r="AC36" s="2984"/>
      <c r="AD36" s="2982" t="s">
        <v>840</v>
      </c>
      <c r="AE36" s="2983"/>
      <c r="AF36" s="2983"/>
      <c r="AG36" s="2984"/>
      <c r="AH36" s="2677" t="s">
        <v>839</v>
      </c>
      <c r="AI36" s="2677"/>
      <c r="AJ36" s="2677"/>
      <c r="AK36" s="2677" t="s">
        <v>838</v>
      </c>
      <c r="AL36" s="2677"/>
      <c r="AM36" s="2677"/>
      <c r="AN36" s="2677"/>
      <c r="AO36" s="571"/>
    </row>
    <row r="37" spans="1:42" ht="12.75" customHeight="1">
      <c r="A37" s="55"/>
      <c r="B37" s="55"/>
      <c r="C37" s="54"/>
      <c r="D37" s="55"/>
      <c r="E37" s="55"/>
      <c r="F37" s="2680" t="s">
        <v>828</v>
      </c>
      <c r="G37" s="2681"/>
      <c r="H37" s="950" t="s">
        <v>837</v>
      </c>
      <c r="I37" s="951"/>
      <c r="J37" s="951"/>
      <c r="K37" s="951"/>
      <c r="L37" s="951"/>
      <c r="M37" s="951"/>
      <c r="N37" s="951"/>
      <c r="O37" s="866"/>
      <c r="P37" s="952"/>
      <c r="Q37" s="866"/>
      <c r="R37" s="866"/>
      <c r="S37" s="867"/>
      <c r="T37" s="2932" t="s">
        <v>826</v>
      </c>
      <c r="U37" s="2933"/>
      <c r="V37" s="2934"/>
      <c r="W37" s="2680" t="s">
        <v>826</v>
      </c>
      <c r="X37" s="2684"/>
      <c r="Y37" s="2681"/>
      <c r="Z37" s="2932" t="s">
        <v>836</v>
      </c>
      <c r="AA37" s="2933"/>
      <c r="AB37" s="2933"/>
      <c r="AC37" s="2934"/>
      <c r="AD37" s="2932" t="s">
        <v>835</v>
      </c>
      <c r="AE37" s="2933"/>
      <c r="AF37" s="2933"/>
      <c r="AG37" s="2934"/>
      <c r="AH37" s="2985" t="s">
        <v>824</v>
      </c>
      <c r="AI37" s="2985"/>
      <c r="AJ37" s="2985"/>
      <c r="AK37" s="2677" t="s">
        <v>834</v>
      </c>
      <c r="AL37" s="2677"/>
      <c r="AM37" s="2677"/>
      <c r="AN37" s="2677"/>
      <c r="AO37" s="571"/>
    </row>
    <row r="38" spans="1:42" ht="12.75" customHeight="1">
      <c r="A38" s="55"/>
      <c r="B38" s="55"/>
      <c r="C38" s="54"/>
      <c r="D38" s="2968" t="s">
        <v>833</v>
      </c>
      <c r="E38" s="3001" t="s">
        <v>831</v>
      </c>
      <c r="F38" s="2651">
        <v>1</v>
      </c>
      <c r="G38" s="2652"/>
      <c r="H38" s="2961"/>
      <c r="I38" s="2962"/>
      <c r="J38" s="2962"/>
      <c r="K38" s="2962"/>
      <c r="L38" s="2962"/>
      <c r="M38" s="2962"/>
      <c r="N38" s="2962"/>
      <c r="O38" s="2962"/>
      <c r="P38" s="2962"/>
      <c r="Q38" s="2962"/>
      <c r="R38" s="2962"/>
      <c r="S38" s="2963"/>
      <c r="T38" s="2958"/>
      <c r="U38" s="2959"/>
      <c r="V38" s="2960"/>
      <c r="W38" s="2958"/>
      <c r="X38" s="2959"/>
      <c r="Y38" s="2960"/>
      <c r="Z38" s="2958"/>
      <c r="AA38" s="2959"/>
      <c r="AB38" s="2959"/>
      <c r="AC38" s="2960"/>
      <c r="AD38" s="2958"/>
      <c r="AE38" s="2959"/>
      <c r="AF38" s="2959"/>
      <c r="AG38" s="2960"/>
      <c r="AH38" s="2958"/>
      <c r="AI38" s="2959"/>
      <c r="AJ38" s="2960"/>
      <c r="AK38" s="2958"/>
      <c r="AL38" s="2959"/>
      <c r="AM38" s="2959"/>
      <c r="AN38" s="2960"/>
      <c r="AO38" s="64"/>
    </row>
    <row r="39" spans="1:42" ht="12.75" customHeight="1">
      <c r="A39" s="55"/>
      <c r="B39" s="55"/>
      <c r="C39" s="54"/>
      <c r="D39" s="2968"/>
      <c r="E39" s="3002"/>
      <c r="F39" s="2651">
        <v>2</v>
      </c>
      <c r="G39" s="2652"/>
      <c r="H39" s="2961"/>
      <c r="I39" s="2962"/>
      <c r="J39" s="2962"/>
      <c r="K39" s="2962"/>
      <c r="L39" s="2962"/>
      <c r="M39" s="2962"/>
      <c r="N39" s="2962"/>
      <c r="O39" s="2962"/>
      <c r="P39" s="2962"/>
      <c r="Q39" s="2962"/>
      <c r="R39" s="2962"/>
      <c r="S39" s="2963"/>
      <c r="T39" s="2958"/>
      <c r="U39" s="2959"/>
      <c r="V39" s="2960"/>
      <c r="W39" s="2958"/>
      <c r="X39" s="2959"/>
      <c r="Y39" s="2960"/>
      <c r="Z39" s="2958"/>
      <c r="AA39" s="2959"/>
      <c r="AB39" s="2959"/>
      <c r="AC39" s="2960"/>
      <c r="AD39" s="2958"/>
      <c r="AE39" s="2959"/>
      <c r="AF39" s="2959"/>
      <c r="AG39" s="2960"/>
      <c r="AH39" s="2958"/>
      <c r="AI39" s="2959"/>
      <c r="AJ39" s="2960"/>
      <c r="AK39" s="2958"/>
      <c r="AL39" s="2959"/>
      <c r="AM39" s="2959"/>
      <c r="AN39" s="2960"/>
      <c r="AO39" s="64"/>
    </row>
    <row r="40" spans="1:42" ht="12.75" customHeight="1">
      <c r="A40" s="55"/>
      <c r="B40" s="55"/>
      <c r="C40" s="54"/>
      <c r="D40" s="2968"/>
      <c r="E40" s="3002"/>
      <c r="F40" s="2651">
        <v>3</v>
      </c>
      <c r="G40" s="2652"/>
      <c r="H40" s="2961"/>
      <c r="I40" s="2962"/>
      <c r="J40" s="2962"/>
      <c r="K40" s="2962"/>
      <c r="L40" s="2962"/>
      <c r="M40" s="2962"/>
      <c r="N40" s="2962"/>
      <c r="O40" s="2962"/>
      <c r="P40" s="2962"/>
      <c r="Q40" s="2962"/>
      <c r="R40" s="2962"/>
      <c r="S40" s="2963"/>
      <c r="T40" s="2958"/>
      <c r="U40" s="2959"/>
      <c r="V40" s="2960"/>
      <c r="W40" s="2958"/>
      <c r="X40" s="2959"/>
      <c r="Y40" s="2960"/>
      <c r="Z40" s="2958"/>
      <c r="AA40" s="2959"/>
      <c r="AB40" s="2959"/>
      <c r="AC40" s="2960"/>
      <c r="AD40" s="2958"/>
      <c r="AE40" s="2959"/>
      <c r="AF40" s="2959"/>
      <c r="AG40" s="2960"/>
      <c r="AH40" s="2958"/>
      <c r="AI40" s="2959"/>
      <c r="AJ40" s="2960"/>
      <c r="AK40" s="2958"/>
      <c r="AL40" s="2959"/>
      <c r="AM40" s="2959"/>
      <c r="AN40" s="2960"/>
      <c r="AO40" s="64"/>
    </row>
    <row r="41" spans="1:42" ht="12.75" customHeight="1">
      <c r="A41" s="55"/>
      <c r="B41" s="55"/>
      <c r="C41" s="54"/>
      <c r="D41" s="2968"/>
      <c r="E41" s="3002"/>
      <c r="F41" s="2651">
        <v>4</v>
      </c>
      <c r="G41" s="2652"/>
      <c r="H41" s="2961"/>
      <c r="I41" s="2962"/>
      <c r="J41" s="2962"/>
      <c r="K41" s="2962"/>
      <c r="L41" s="2962"/>
      <c r="M41" s="2962"/>
      <c r="N41" s="2962"/>
      <c r="O41" s="2962"/>
      <c r="P41" s="2962"/>
      <c r="Q41" s="2962"/>
      <c r="R41" s="2962"/>
      <c r="S41" s="2963"/>
      <c r="T41" s="2958"/>
      <c r="U41" s="2959"/>
      <c r="V41" s="2960"/>
      <c r="W41" s="2958"/>
      <c r="X41" s="2959"/>
      <c r="Y41" s="2960"/>
      <c r="Z41" s="2958"/>
      <c r="AA41" s="2959"/>
      <c r="AB41" s="2959"/>
      <c r="AC41" s="2960"/>
      <c r="AD41" s="2958"/>
      <c r="AE41" s="2959"/>
      <c r="AF41" s="2959"/>
      <c r="AG41" s="2960"/>
      <c r="AH41" s="2958"/>
      <c r="AI41" s="2959"/>
      <c r="AJ41" s="2960"/>
      <c r="AK41" s="2958"/>
      <c r="AL41" s="2959"/>
      <c r="AM41" s="2959"/>
      <c r="AN41" s="2960"/>
      <c r="AO41" s="64"/>
    </row>
    <row r="42" spans="1:42" ht="12.75" customHeight="1">
      <c r="A42" s="55"/>
      <c r="B42" s="55"/>
      <c r="C42" s="54"/>
      <c r="D42" s="2968"/>
      <c r="E42" s="3002"/>
      <c r="F42" s="2651">
        <v>5</v>
      </c>
      <c r="G42" s="2652"/>
      <c r="H42" s="2961"/>
      <c r="I42" s="2962"/>
      <c r="J42" s="2962"/>
      <c r="K42" s="2962"/>
      <c r="L42" s="2962"/>
      <c r="M42" s="2962"/>
      <c r="N42" s="2962"/>
      <c r="O42" s="2962"/>
      <c r="P42" s="2962"/>
      <c r="Q42" s="2962"/>
      <c r="R42" s="2962"/>
      <c r="S42" s="2963"/>
      <c r="T42" s="2958"/>
      <c r="U42" s="2959"/>
      <c r="V42" s="2960"/>
      <c r="W42" s="2958"/>
      <c r="X42" s="2959"/>
      <c r="Y42" s="2960"/>
      <c r="Z42" s="2958"/>
      <c r="AA42" s="2959"/>
      <c r="AB42" s="2959"/>
      <c r="AC42" s="2960"/>
      <c r="AD42" s="2958"/>
      <c r="AE42" s="2959"/>
      <c r="AF42" s="2959"/>
      <c r="AG42" s="2960"/>
      <c r="AH42" s="2958"/>
      <c r="AI42" s="2959"/>
      <c r="AJ42" s="2960"/>
      <c r="AK42" s="2958"/>
      <c r="AL42" s="2959"/>
      <c r="AM42" s="2959"/>
      <c r="AN42" s="2960"/>
      <c r="AO42" s="64"/>
    </row>
    <row r="43" spans="1:42" ht="12.75" customHeight="1">
      <c r="A43" s="55"/>
      <c r="B43" s="55"/>
      <c r="C43" s="54"/>
      <c r="D43" s="2968"/>
      <c r="E43" s="3002"/>
      <c r="F43" s="2651">
        <v>6</v>
      </c>
      <c r="G43" s="2652"/>
      <c r="H43" s="2961"/>
      <c r="I43" s="2962"/>
      <c r="J43" s="2962"/>
      <c r="K43" s="2962"/>
      <c r="L43" s="2962"/>
      <c r="M43" s="2962"/>
      <c r="N43" s="2962"/>
      <c r="O43" s="2962"/>
      <c r="P43" s="2962"/>
      <c r="Q43" s="2962"/>
      <c r="R43" s="2962"/>
      <c r="S43" s="2963"/>
      <c r="T43" s="2958"/>
      <c r="U43" s="2959"/>
      <c r="V43" s="2960"/>
      <c r="W43" s="2958"/>
      <c r="X43" s="2959"/>
      <c r="Y43" s="2960"/>
      <c r="Z43" s="2958"/>
      <c r="AA43" s="2959"/>
      <c r="AB43" s="2959"/>
      <c r="AC43" s="2960"/>
      <c r="AD43" s="2958"/>
      <c r="AE43" s="2959"/>
      <c r="AF43" s="2959"/>
      <c r="AG43" s="2960"/>
      <c r="AH43" s="2958"/>
      <c r="AI43" s="2959"/>
      <c r="AJ43" s="2960"/>
      <c r="AK43" s="2958"/>
      <c r="AL43" s="2959"/>
      <c r="AM43" s="2959"/>
      <c r="AN43" s="2960"/>
      <c r="AO43" s="64"/>
    </row>
    <row r="44" spans="1:42" ht="12.75" customHeight="1">
      <c r="A44" s="55"/>
      <c r="B44" s="55"/>
      <c r="C44" s="54"/>
      <c r="D44" s="2968"/>
      <c r="E44" s="3002"/>
      <c r="F44" s="2651">
        <v>7</v>
      </c>
      <c r="G44" s="2652"/>
      <c r="H44" s="2961"/>
      <c r="I44" s="2962"/>
      <c r="J44" s="2962"/>
      <c r="K44" s="2962"/>
      <c r="L44" s="2962"/>
      <c r="M44" s="2962"/>
      <c r="N44" s="2962"/>
      <c r="O44" s="2962"/>
      <c r="P44" s="2962"/>
      <c r="Q44" s="2962"/>
      <c r="R44" s="2962"/>
      <c r="S44" s="2963"/>
      <c r="T44" s="2958"/>
      <c r="U44" s="2959"/>
      <c r="V44" s="2960"/>
      <c r="W44" s="2958"/>
      <c r="X44" s="2959"/>
      <c r="Y44" s="2960"/>
      <c r="Z44" s="2958"/>
      <c r="AA44" s="2959"/>
      <c r="AB44" s="2959"/>
      <c r="AC44" s="2960"/>
      <c r="AD44" s="2958"/>
      <c r="AE44" s="2959"/>
      <c r="AF44" s="2959"/>
      <c r="AG44" s="2960"/>
      <c r="AH44" s="2958"/>
      <c r="AI44" s="2959"/>
      <c r="AJ44" s="2960"/>
      <c r="AK44" s="2958"/>
      <c r="AL44" s="2959"/>
      <c r="AM44" s="2959"/>
      <c r="AN44" s="2960"/>
      <c r="AO44" s="64"/>
    </row>
    <row r="45" spans="1:42" ht="12.75" customHeight="1" thickBot="1">
      <c r="A45" s="55"/>
      <c r="B45" s="55"/>
      <c r="C45" s="54"/>
      <c r="D45" s="2980"/>
      <c r="E45" s="3003"/>
      <c r="F45" s="2972">
        <v>8</v>
      </c>
      <c r="G45" s="2973"/>
      <c r="H45" s="2974"/>
      <c r="I45" s="2975"/>
      <c r="J45" s="2975"/>
      <c r="K45" s="2975"/>
      <c r="L45" s="2975"/>
      <c r="M45" s="2975"/>
      <c r="N45" s="2975"/>
      <c r="O45" s="2975"/>
      <c r="P45" s="2975"/>
      <c r="Q45" s="2975"/>
      <c r="R45" s="2975"/>
      <c r="S45" s="2976"/>
      <c r="T45" s="2977"/>
      <c r="U45" s="2978"/>
      <c r="V45" s="2979"/>
      <c r="W45" s="2977"/>
      <c r="X45" s="2978"/>
      <c r="Y45" s="2979"/>
      <c r="Z45" s="2977"/>
      <c r="AA45" s="2978"/>
      <c r="AB45" s="2978"/>
      <c r="AC45" s="2979"/>
      <c r="AD45" s="2977"/>
      <c r="AE45" s="2978"/>
      <c r="AF45" s="2978"/>
      <c r="AG45" s="2979"/>
      <c r="AH45" s="2977"/>
      <c r="AI45" s="2978"/>
      <c r="AJ45" s="2979"/>
      <c r="AK45" s="2977"/>
      <c r="AL45" s="2978"/>
      <c r="AM45" s="2978"/>
      <c r="AN45" s="2979"/>
      <c r="AO45" s="64"/>
    </row>
    <row r="46" spans="1:42" ht="12.75" customHeight="1">
      <c r="A46" s="55"/>
      <c r="B46" s="55"/>
      <c r="C46" s="54"/>
      <c r="D46" s="2967" t="s">
        <v>832</v>
      </c>
      <c r="E46" s="3002" t="s">
        <v>831</v>
      </c>
      <c r="F46" s="2663">
        <v>1</v>
      </c>
      <c r="G46" s="2969"/>
      <c r="H46" s="2970"/>
      <c r="I46" s="2755"/>
      <c r="J46" s="2755"/>
      <c r="K46" s="2755"/>
      <c r="L46" s="2755"/>
      <c r="M46" s="2755"/>
      <c r="N46" s="2755"/>
      <c r="O46" s="2755"/>
      <c r="P46" s="2755"/>
      <c r="Q46" s="2755"/>
      <c r="R46" s="2755"/>
      <c r="S46" s="2971"/>
      <c r="T46" s="2965"/>
      <c r="U46" s="2897"/>
      <c r="V46" s="2966"/>
      <c r="W46" s="2965"/>
      <c r="X46" s="2897"/>
      <c r="Y46" s="2966"/>
      <c r="Z46" s="2965"/>
      <c r="AA46" s="2897"/>
      <c r="AB46" s="2897"/>
      <c r="AC46" s="2966"/>
      <c r="AD46" s="2965"/>
      <c r="AE46" s="2897"/>
      <c r="AF46" s="2897"/>
      <c r="AG46" s="2966"/>
      <c r="AH46" s="2965"/>
      <c r="AI46" s="2897"/>
      <c r="AJ46" s="2966"/>
      <c r="AK46" s="2965"/>
      <c r="AL46" s="2897"/>
      <c r="AM46" s="2897"/>
      <c r="AN46" s="2966"/>
      <c r="AO46" s="64"/>
    </row>
    <row r="47" spans="1:42" ht="12.75" customHeight="1">
      <c r="A47" s="55"/>
      <c r="B47" s="55"/>
      <c r="C47" s="54"/>
      <c r="D47" s="2968"/>
      <c r="E47" s="3002"/>
      <c r="F47" s="2651">
        <v>2</v>
      </c>
      <c r="G47" s="2652"/>
      <c r="H47" s="2961"/>
      <c r="I47" s="2962"/>
      <c r="J47" s="2962"/>
      <c r="K47" s="2962"/>
      <c r="L47" s="2962"/>
      <c r="M47" s="2962"/>
      <c r="N47" s="2962"/>
      <c r="O47" s="2962"/>
      <c r="P47" s="2962"/>
      <c r="Q47" s="2962"/>
      <c r="R47" s="2962"/>
      <c r="S47" s="2963"/>
      <c r="T47" s="2958"/>
      <c r="U47" s="2959"/>
      <c r="V47" s="2960"/>
      <c r="W47" s="2958"/>
      <c r="X47" s="2959"/>
      <c r="Y47" s="2960"/>
      <c r="Z47" s="2958"/>
      <c r="AA47" s="2959"/>
      <c r="AB47" s="2959"/>
      <c r="AC47" s="2960"/>
      <c r="AD47" s="2958"/>
      <c r="AE47" s="2959"/>
      <c r="AF47" s="2959"/>
      <c r="AG47" s="2960"/>
      <c r="AH47" s="2958"/>
      <c r="AI47" s="2959"/>
      <c r="AJ47" s="2960"/>
      <c r="AK47" s="2958"/>
      <c r="AL47" s="2959"/>
      <c r="AM47" s="2959"/>
      <c r="AN47" s="2960"/>
      <c r="AO47" s="64"/>
    </row>
    <row r="48" spans="1:42" ht="12.75" customHeight="1">
      <c r="A48" s="55"/>
      <c r="B48" s="55"/>
      <c r="C48" s="54"/>
      <c r="D48" s="2968"/>
      <c r="E48" s="3002"/>
      <c r="F48" s="2651">
        <v>3</v>
      </c>
      <c r="G48" s="2652"/>
      <c r="H48" s="2961"/>
      <c r="I48" s="2962"/>
      <c r="J48" s="2962"/>
      <c r="K48" s="2962"/>
      <c r="L48" s="2962"/>
      <c r="M48" s="2962"/>
      <c r="N48" s="2962"/>
      <c r="O48" s="2962"/>
      <c r="P48" s="2962"/>
      <c r="Q48" s="2962"/>
      <c r="R48" s="2962"/>
      <c r="S48" s="2963"/>
      <c r="T48" s="2958"/>
      <c r="U48" s="2959"/>
      <c r="V48" s="2960"/>
      <c r="W48" s="2958"/>
      <c r="X48" s="2959"/>
      <c r="Y48" s="2960"/>
      <c r="Z48" s="2958"/>
      <c r="AA48" s="2959"/>
      <c r="AB48" s="2959"/>
      <c r="AC48" s="2960"/>
      <c r="AD48" s="2958"/>
      <c r="AE48" s="2959"/>
      <c r="AF48" s="2959"/>
      <c r="AG48" s="2960"/>
      <c r="AH48" s="2958"/>
      <c r="AI48" s="2959"/>
      <c r="AJ48" s="2960"/>
      <c r="AK48" s="2958"/>
      <c r="AL48" s="2959"/>
      <c r="AM48" s="2959"/>
      <c r="AN48" s="2960"/>
      <c r="AO48" s="64"/>
    </row>
    <row r="49" spans="1:41" ht="12.75" customHeight="1">
      <c r="A49" s="55"/>
      <c r="B49" s="55"/>
      <c r="C49" s="54"/>
      <c r="D49" s="2968"/>
      <c r="E49" s="3002"/>
      <c r="F49" s="2651">
        <v>4</v>
      </c>
      <c r="G49" s="2652"/>
      <c r="H49" s="2961"/>
      <c r="I49" s="2962"/>
      <c r="J49" s="2962"/>
      <c r="K49" s="2962"/>
      <c r="L49" s="2962"/>
      <c r="M49" s="2962"/>
      <c r="N49" s="2962"/>
      <c r="O49" s="2962"/>
      <c r="P49" s="2962"/>
      <c r="Q49" s="2962"/>
      <c r="R49" s="2962"/>
      <c r="S49" s="2963"/>
      <c r="T49" s="2958"/>
      <c r="U49" s="2959"/>
      <c r="V49" s="2960"/>
      <c r="W49" s="2958"/>
      <c r="X49" s="2959"/>
      <c r="Y49" s="2960"/>
      <c r="Z49" s="2958"/>
      <c r="AA49" s="2959"/>
      <c r="AB49" s="2959"/>
      <c r="AC49" s="2960"/>
      <c r="AD49" s="2958"/>
      <c r="AE49" s="2959"/>
      <c r="AF49" s="2959"/>
      <c r="AG49" s="2960"/>
      <c r="AH49" s="2958"/>
      <c r="AI49" s="2959"/>
      <c r="AJ49" s="2960"/>
      <c r="AK49" s="2958"/>
      <c r="AL49" s="2959"/>
      <c r="AM49" s="2959"/>
      <c r="AN49" s="2960"/>
      <c r="AO49" s="64"/>
    </row>
    <row r="50" spans="1:41" ht="12.75" customHeight="1">
      <c r="A50" s="55"/>
      <c r="B50" s="55"/>
      <c r="C50" s="54"/>
      <c r="D50" s="2968"/>
      <c r="E50" s="3002"/>
      <c r="F50" s="2651">
        <v>5</v>
      </c>
      <c r="G50" s="2652"/>
      <c r="H50" s="2961"/>
      <c r="I50" s="2962"/>
      <c r="J50" s="2962"/>
      <c r="K50" s="2962"/>
      <c r="L50" s="2962"/>
      <c r="M50" s="2962"/>
      <c r="N50" s="2962"/>
      <c r="O50" s="2962"/>
      <c r="P50" s="2962"/>
      <c r="Q50" s="2962"/>
      <c r="R50" s="2962"/>
      <c r="S50" s="2963"/>
      <c r="T50" s="2958"/>
      <c r="U50" s="2959"/>
      <c r="V50" s="2960"/>
      <c r="W50" s="2958"/>
      <c r="X50" s="2959"/>
      <c r="Y50" s="2960"/>
      <c r="Z50" s="2958"/>
      <c r="AA50" s="2959"/>
      <c r="AB50" s="2959"/>
      <c r="AC50" s="2960"/>
      <c r="AD50" s="2958"/>
      <c r="AE50" s="2959"/>
      <c r="AF50" s="2959"/>
      <c r="AG50" s="2960"/>
      <c r="AH50" s="2958"/>
      <c r="AI50" s="2959"/>
      <c r="AJ50" s="2960"/>
      <c r="AK50" s="2958"/>
      <c r="AL50" s="2959"/>
      <c r="AM50" s="2959"/>
      <c r="AN50" s="2960"/>
      <c r="AO50" s="64"/>
    </row>
    <row r="51" spans="1:41" ht="12.75" customHeight="1">
      <c r="A51" s="55"/>
      <c r="B51" s="55"/>
      <c r="C51" s="54"/>
      <c r="D51" s="2968"/>
      <c r="E51" s="3002"/>
      <c r="F51" s="2651">
        <v>6</v>
      </c>
      <c r="G51" s="2652"/>
      <c r="H51" s="2961"/>
      <c r="I51" s="2962"/>
      <c r="J51" s="2962"/>
      <c r="K51" s="2962"/>
      <c r="L51" s="2962"/>
      <c r="M51" s="2962"/>
      <c r="N51" s="2962"/>
      <c r="O51" s="2962"/>
      <c r="P51" s="2962"/>
      <c r="Q51" s="2962"/>
      <c r="R51" s="2962"/>
      <c r="S51" s="2963"/>
      <c r="T51" s="2958"/>
      <c r="U51" s="2959"/>
      <c r="V51" s="2960"/>
      <c r="W51" s="2958"/>
      <c r="X51" s="2959"/>
      <c r="Y51" s="2960"/>
      <c r="Z51" s="2958"/>
      <c r="AA51" s="2959"/>
      <c r="AB51" s="2959"/>
      <c r="AC51" s="2960"/>
      <c r="AD51" s="2958"/>
      <c r="AE51" s="2959"/>
      <c r="AF51" s="2959"/>
      <c r="AG51" s="2960"/>
      <c r="AH51" s="2958"/>
      <c r="AI51" s="2959"/>
      <c r="AJ51" s="2960"/>
      <c r="AK51" s="2958"/>
      <c r="AL51" s="2959"/>
      <c r="AM51" s="2959"/>
      <c r="AN51" s="2960"/>
      <c r="AO51" s="64"/>
    </row>
    <row r="52" spans="1:41" ht="12.75" customHeight="1">
      <c r="A52" s="55"/>
      <c r="B52" s="55"/>
      <c r="C52" s="54"/>
      <c r="D52" s="2968"/>
      <c r="E52" s="3002"/>
      <c r="F52" s="2651">
        <v>7</v>
      </c>
      <c r="G52" s="2652"/>
      <c r="H52" s="2961"/>
      <c r="I52" s="2962"/>
      <c r="J52" s="2962"/>
      <c r="K52" s="2962"/>
      <c r="L52" s="2962"/>
      <c r="M52" s="2962"/>
      <c r="N52" s="2962"/>
      <c r="O52" s="2962"/>
      <c r="P52" s="2962"/>
      <c r="Q52" s="2962"/>
      <c r="R52" s="2962"/>
      <c r="S52" s="2963"/>
      <c r="T52" s="2958"/>
      <c r="U52" s="2959"/>
      <c r="V52" s="2960"/>
      <c r="W52" s="2958"/>
      <c r="X52" s="2959"/>
      <c r="Y52" s="2960"/>
      <c r="Z52" s="2958"/>
      <c r="AA52" s="2959"/>
      <c r="AB52" s="2959"/>
      <c r="AC52" s="2960"/>
      <c r="AD52" s="2958"/>
      <c r="AE52" s="2959"/>
      <c r="AF52" s="2959"/>
      <c r="AG52" s="2960"/>
      <c r="AH52" s="2958"/>
      <c r="AI52" s="2959"/>
      <c r="AJ52" s="2960"/>
      <c r="AK52" s="2958"/>
      <c r="AL52" s="2959"/>
      <c r="AM52" s="2959"/>
      <c r="AN52" s="2960"/>
      <c r="AO52" s="64"/>
    </row>
    <row r="53" spans="1:41" ht="12.75" customHeight="1">
      <c r="A53" s="55"/>
      <c r="B53" s="55"/>
      <c r="C53" s="54"/>
      <c r="D53" s="2968"/>
      <c r="E53" s="2967"/>
      <c r="F53" s="2651">
        <v>8</v>
      </c>
      <c r="G53" s="2652"/>
      <c r="H53" s="2961"/>
      <c r="I53" s="2962"/>
      <c r="J53" s="2962"/>
      <c r="K53" s="2962"/>
      <c r="L53" s="2962"/>
      <c r="M53" s="2962"/>
      <c r="N53" s="2962"/>
      <c r="O53" s="2962"/>
      <c r="P53" s="2962"/>
      <c r="Q53" s="2962"/>
      <c r="R53" s="2962"/>
      <c r="S53" s="2963"/>
      <c r="T53" s="2958"/>
      <c r="U53" s="2959"/>
      <c r="V53" s="2960"/>
      <c r="W53" s="2958"/>
      <c r="X53" s="2959"/>
      <c r="Y53" s="2960"/>
      <c r="Z53" s="2958"/>
      <c r="AA53" s="2959"/>
      <c r="AB53" s="2959"/>
      <c r="AC53" s="2960"/>
      <c r="AD53" s="2958"/>
      <c r="AE53" s="2959"/>
      <c r="AF53" s="2959"/>
      <c r="AG53" s="2960"/>
      <c r="AH53" s="2958"/>
      <c r="AI53" s="2959"/>
      <c r="AJ53" s="2960"/>
      <c r="AK53" s="2958"/>
      <c r="AL53" s="2959"/>
      <c r="AM53" s="2959"/>
      <c r="AN53" s="2960"/>
      <c r="AO53" s="64"/>
    </row>
    <row r="54" spans="1:41" ht="11.25" customHeight="1">
      <c r="A54" s="55"/>
      <c r="B54" s="55"/>
      <c r="C54" s="568"/>
      <c r="D54" s="79"/>
      <c r="E54" s="79"/>
      <c r="F54" s="79"/>
      <c r="G54" s="570"/>
      <c r="H54" s="570"/>
      <c r="I54" s="570"/>
      <c r="J54" s="570"/>
      <c r="K54" s="570"/>
      <c r="L54" s="570"/>
      <c r="M54" s="570"/>
      <c r="N54" s="570"/>
      <c r="O54" s="570"/>
      <c r="P54" s="570"/>
      <c r="Q54" s="570"/>
      <c r="R54" s="73"/>
      <c r="S54" s="73"/>
      <c r="T54" s="570"/>
      <c r="U54" s="570"/>
      <c r="V54" s="78"/>
      <c r="W54" s="570"/>
      <c r="X54" s="570"/>
      <c r="Y54" s="570"/>
      <c r="Z54" s="100"/>
      <c r="AA54" s="100"/>
      <c r="AB54" s="100"/>
      <c r="AC54" s="55"/>
      <c r="AD54" s="569"/>
      <c r="AE54" s="569"/>
      <c r="AF54" s="569"/>
      <c r="AG54" s="569"/>
      <c r="AH54" s="569"/>
      <c r="AI54" s="569"/>
      <c r="AJ54" s="569"/>
      <c r="AK54" s="569"/>
      <c r="AL54" s="55"/>
      <c r="AM54" s="55"/>
      <c r="AN54" s="55"/>
      <c r="AO54" s="57"/>
    </row>
    <row r="55" spans="1:41" ht="12.75" customHeight="1">
      <c r="A55" s="55"/>
      <c r="B55" s="55"/>
      <c r="C55" s="568"/>
      <c r="D55" s="79"/>
      <c r="E55" s="79" t="s">
        <v>830</v>
      </c>
      <c r="F55" s="55"/>
      <c r="G55" s="567" t="s">
        <v>829</v>
      </c>
      <c r="H55" s="566"/>
      <c r="I55" s="566"/>
      <c r="J55" s="566"/>
      <c r="K55" s="566"/>
      <c r="L55" s="566"/>
      <c r="M55" s="566"/>
      <c r="N55" s="566"/>
      <c r="O55" s="566"/>
      <c r="P55" s="566"/>
      <c r="Q55" s="566"/>
      <c r="R55" s="566"/>
      <c r="S55" s="566"/>
      <c r="T55" s="562"/>
      <c r="U55" s="562"/>
      <c r="V55" s="563"/>
      <c r="W55" s="566"/>
      <c r="X55" s="566"/>
      <c r="Y55" s="566"/>
      <c r="Z55" s="373"/>
      <c r="AA55" s="373"/>
      <c r="AB55" s="373"/>
      <c r="AC55" s="562"/>
      <c r="AD55" s="565"/>
      <c r="AE55" s="565"/>
      <c r="AF55" s="565"/>
      <c r="AG55" s="565"/>
      <c r="AH55" s="565"/>
      <c r="AI55" s="565"/>
      <c r="AJ55" s="565"/>
      <c r="AK55" s="565"/>
      <c r="AL55" s="562"/>
      <c r="AM55" s="562"/>
      <c r="AN55" s="562"/>
      <c r="AO55" s="561"/>
    </row>
    <row r="56" spans="1:41" ht="12.75" customHeight="1">
      <c r="B56" s="55"/>
      <c r="C56" s="54"/>
      <c r="D56" s="55"/>
      <c r="E56" s="79" t="s">
        <v>828</v>
      </c>
      <c r="F56" s="55"/>
      <c r="G56" s="564" t="s">
        <v>827</v>
      </c>
      <c r="H56" s="329"/>
      <c r="I56" s="329"/>
      <c r="J56" s="329"/>
      <c r="K56" s="329"/>
      <c r="L56" s="329"/>
      <c r="M56" s="329"/>
      <c r="N56" s="566"/>
      <c r="O56" s="566"/>
      <c r="P56" s="329"/>
      <c r="Q56" s="329"/>
      <c r="R56" s="563"/>
      <c r="S56" s="563"/>
      <c r="T56" s="562"/>
      <c r="U56" s="562"/>
      <c r="V56" s="563"/>
      <c r="W56" s="563"/>
      <c r="X56" s="563"/>
      <c r="Y56" s="562"/>
      <c r="Z56" s="562"/>
      <c r="AA56" s="562"/>
      <c r="AB56" s="562"/>
      <c r="AC56" s="562"/>
      <c r="AD56" s="565"/>
      <c r="AE56" s="566"/>
      <c r="AF56" s="329"/>
      <c r="AG56" s="329"/>
      <c r="AH56" s="329"/>
      <c r="AI56" s="329"/>
      <c r="AJ56" s="329"/>
      <c r="AK56" s="565"/>
      <c r="AL56" s="562"/>
      <c r="AM56" s="562"/>
      <c r="AN56" s="562"/>
      <c r="AO56" s="561"/>
    </row>
    <row r="57" spans="1:41" ht="12.75" customHeight="1">
      <c r="B57" s="55"/>
      <c r="C57" s="54"/>
      <c r="D57" s="55"/>
      <c r="E57" s="75" t="s">
        <v>826</v>
      </c>
      <c r="F57" s="55"/>
      <c r="G57" s="564" t="s">
        <v>1510</v>
      </c>
      <c r="H57" s="329"/>
      <c r="I57" s="329"/>
      <c r="J57" s="329"/>
      <c r="K57" s="329"/>
      <c r="L57" s="329"/>
      <c r="M57" s="329"/>
      <c r="N57" s="329"/>
      <c r="O57" s="329"/>
      <c r="P57" s="329"/>
      <c r="Q57" s="329"/>
      <c r="R57" s="329"/>
      <c r="S57" s="329"/>
      <c r="T57" s="562"/>
      <c r="U57" s="562"/>
      <c r="V57" s="329"/>
      <c r="W57" s="329"/>
      <c r="X57" s="563"/>
      <c r="Y57" s="562"/>
      <c r="Z57" s="562"/>
      <c r="AA57" s="562"/>
      <c r="AB57" s="562"/>
      <c r="AC57" s="562"/>
      <c r="AD57" s="565"/>
      <c r="AE57" s="566"/>
      <c r="AF57" s="329"/>
      <c r="AG57" s="329"/>
      <c r="AH57" s="329"/>
      <c r="AI57" s="329"/>
      <c r="AJ57" s="329"/>
      <c r="AK57" s="565"/>
      <c r="AL57" s="562"/>
      <c r="AM57" s="562"/>
      <c r="AN57" s="562"/>
      <c r="AO57" s="561"/>
    </row>
    <row r="58" spans="1:41" ht="12.75" customHeight="1">
      <c r="B58" s="55"/>
      <c r="C58" s="54"/>
      <c r="D58" s="55"/>
      <c r="E58" s="55"/>
      <c r="F58" s="55"/>
      <c r="G58" s="564" t="s">
        <v>825</v>
      </c>
      <c r="H58" s="329"/>
      <c r="I58" s="329"/>
      <c r="J58" s="329"/>
      <c r="K58" s="329"/>
      <c r="L58" s="329"/>
      <c r="M58" s="329"/>
      <c r="N58" s="329"/>
      <c r="O58" s="329"/>
      <c r="P58" s="329"/>
      <c r="Q58" s="329"/>
      <c r="R58" s="329"/>
      <c r="S58" s="329"/>
      <c r="T58" s="562"/>
      <c r="U58" s="562"/>
      <c r="V58" s="562"/>
      <c r="W58" s="562"/>
      <c r="X58" s="562"/>
      <c r="Y58" s="563"/>
      <c r="Z58" s="563"/>
      <c r="AA58" s="563"/>
      <c r="AB58" s="562"/>
      <c r="AC58" s="562"/>
      <c r="AD58" s="562"/>
      <c r="AE58" s="562"/>
      <c r="AF58" s="562"/>
      <c r="AG58" s="562"/>
      <c r="AH58" s="562"/>
      <c r="AI58" s="562"/>
      <c r="AJ58" s="562"/>
      <c r="AK58" s="562"/>
      <c r="AL58" s="562"/>
      <c r="AM58" s="562"/>
      <c r="AN58" s="562"/>
      <c r="AO58" s="561"/>
    </row>
    <row r="59" spans="1:41" ht="12.75" customHeight="1">
      <c r="B59" s="55"/>
      <c r="C59" s="54"/>
      <c r="D59" s="55"/>
      <c r="E59" s="75" t="s">
        <v>824</v>
      </c>
      <c r="F59" s="55"/>
      <c r="G59" s="564" t="s">
        <v>823</v>
      </c>
      <c r="H59" s="329"/>
      <c r="I59" s="329"/>
      <c r="J59" s="329"/>
      <c r="K59" s="329"/>
      <c r="L59" s="329"/>
      <c r="M59" s="329"/>
      <c r="N59" s="329"/>
      <c r="O59" s="329"/>
      <c r="P59" s="329"/>
      <c r="Q59" s="329"/>
      <c r="R59" s="329"/>
      <c r="S59" s="329"/>
      <c r="T59" s="562"/>
      <c r="U59" s="562"/>
      <c r="V59" s="329"/>
      <c r="W59" s="329"/>
      <c r="X59" s="562"/>
      <c r="Y59" s="563"/>
      <c r="Z59" s="563"/>
      <c r="AA59" s="563"/>
      <c r="AB59" s="562"/>
      <c r="AC59" s="562"/>
      <c r="AD59" s="562"/>
      <c r="AE59" s="562"/>
      <c r="AF59" s="562"/>
      <c r="AG59" s="562"/>
      <c r="AH59" s="562"/>
      <c r="AI59" s="562"/>
      <c r="AJ59" s="562"/>
      <c r="AK59" s="562"/>
      <c r="AL59" s="562"/>
      <c r="AM59" s="562"/>
      <c r="AN59" s="562"/>
      <c r="AO59" s="561"/>
    </row>
    <row r="60" spans="1:41" ht="12.75" customHeight="1">
      <c r="B60" s="55"/>
      <c r="C60" s="54"/>
      <c r="D60" s="55"/>
      <c r="E60" s="78"/>
      <c r="F60" s="55"/>
      <c r="G60" s="564" t="s">
        <v>822</v>
      </c>
      <c r="H60" s="329"/>
      <c r="I60" s="329"/>
      <c r="J60" s="329"/>
      <c r="K60" s="329"/>
      <c r="L60" s="329"/>
      <c r="M60" s="329"/>
      <c r="N60" s="329"/>
      <c r="O60" s="329"/>
      <c r="P60" s="329"/>
      <c r="Q60" s="329"/>
      <c r="R60" s="329"/>
      <c r="S60" s="329"/>
      <c r="T60" s="562"/>
      <c r="U60" s="562"/>
      <c r="V60" s="329"/>
      <c r="W60" s="329"/>
      <c r="X60" s="562"/>
      <c r="Y60" s="563"/>
      <c r="Z60" s="563"/>
      <c r="AA60" s="563"/>
      <c r="AB60" s="562"/>
      <c r="AC60" s="562"/>
      <c r="AD60" s="562"/>
      <c r="AE60" s="562"/>
      <c r="AF60" s="562"/>
      <c r="AG60" s="562"/>
      <c r="AH60" s="562"/>
      <c r="AI60" s="562"/>
      <c r="AJ60" s="562"/>
      <c r="AK60" s="562"/>
      <c r="AL60" s="562"/>
      <c r="AM60" s="562"/>
      <c r="AN60" s="562"/>
      <c r="AO60" s="561"/>
    </row>
    <row r="61" spans="1:41" ht="12.75" customHeight="1">
      <c r="A61" s="55"/>
      <c r="B61" s="55"/>
      <c r="C61" s="54"/>
      <c r="D61" s="55"/>
      <c r="E61" s="78"/>
      <c r="F61" s="55"/>
      <c r="G61" s="564" t="s">
        <v>1153</v>
      </c>
      <c r="H61" s="329"/>
      <c r="I61" s="329"/>
      <c r="J61" s="329"/>
      <c r="K61" s="329"/>
      <c r="L61" s="329"/>
      <c r="M61" s="329"/>
      <c r="N61" s="329"/>
      <c r="O61" s="329"/>
      <c r="P61" s="329"/>
      <c r="Q61" s="329"/>
      <c r="R61" s="329"/>
      <c r="S61" s="329"/>
      <c r="T61" s="562"/>
      <c r="U61" s="562"/>
      <c r="V61" s="329"/>
      <c r="W61" s="329"/>
      <c r="X61" s="563"/>
      <c r="Y61" s="563"/>
      <c r="Z61" s="2964"/>
      <c r="AA61" s="2964"/>
      <c r="AB61" s="2964"/>
      <c r="AC61" s="2964"/>
      <c r="AD61" s="286" t="s">
        <v>1152</v>
      </c>
      <c r="AE61" s="562"/>
      <c r="AF61" s="2964"/>
      <c r="AG61" s="2964"/>
      <c r="AH61" s="2964"/>
      <c r="AI61" s="286" t="s">
        <v>11</v>
      </c>
      <c r="AJ61" s="562"/>
      <c r="AK61" s="562"/>
      <c r="AL61" s="562"/>
      <c r="AM61" s="562"/>
      <c r="AN61" s="562"/>
      <c r="AO61" s="561"/>
    </row>
    <row r="62" spans="1:41" ht="12.75" customHeight="1" thickBot="1">
      <c r="A62" s="55"/>
      <c r="B62" s="55"/>
      <c r="C62" s="70"/>
      <c r="D62" s="71"/>
      <c r="E62" s="71"/>
      <c r="F62" s="71"/>
      <c r="G62" s="71"/>
      <c r="H62" s="71"/>
      <c r="I62" s="71"/>
      <c r="J62" s="71"/>
      <c r="K62" s="71"/>
      <c r="L62" s="71"/>
      <c r="M62" s="71"/>
      <c r="N62" s="71"/>
      <c r="O62" s="560"/>
      <c r="P62" s="560"/>
      <c r="Q62" s="560"/>
      <c r="R62" s="560"/>
      <c r="S62" s="560"/>
      <c r="T62" s="560"/>
      <c r="U62" s="560"/>
      <c r="V62" s="560"/>
      <c r="W62" s="560"/>
      <c r="X62" s="560"/>
      <c r="Y62" s="560"/>
      <c r="Z62" s="560"/>
      <c r="AA62" s="560"/>
      <c r="AB62" s="560"/>
      <c r="AC62" s="71"/>
      <c r="AD62" s="71"/>
      <c r="AE62" s="71"/>
      <c r="AF62" s="71"/>
      <c r="AG62" s="71"/>
      <c r="AH62" s="71"/>
      <c r="AI62" s="71"/>
      <c r="AJ62" s="71"/>
      <c r="AK62" s="71"/>
      <c r="AL62" s="71"/>
      <c r="AM62" s="71"/>
      <c r="AN62" s="71"/>
      <c r="AO62" s="72"/>
    </row>
    <row r="63" spans="1:41" ht="12.75" customHeight="1">
      <c r="Z63" s="78"/>
      <c r="AA63" s="78"/>
      <c r="AB63" s="78"/>
    </row>
    <row r="64" spans="1:41" ht="12.75" customHeight="1">
      <c r="R64" s="55" t="s">
        <v>340</v>
      </c>
      <c r="U64" s="55"/>
      <c r="V64" s="2670"/>
      <c r="W64" s="2670"/>
      <c r="X64" s="2670"/>
      <c r="Y64" s="2670"/>
      <c r="Z64" s="2670"/>
      <c r="AA64" s="2670"/>
      <c r="AB64" s="2670"/>
      <c r="AC64" s="2670"/>
      <c r="AD64" s="2670"/>
      <c r="AE64" s="2670"/>
      <c r="AF64" s="2670"/>
    </row>
    <row r="65" spans="7:33" ht="12.75" customHeight="1">
      <c r="G65" s="78"/>
      <c r="H65" s="78"/>
      <c r="T65" s="55"/>
      <c r="V65" s="55"/>
      <c r="W65" s="55"/>
      <c r="X65" s="55"/>
      <c r="Y65" s="55"/>
      <c r="Z65" s="55"/>
    </row>
    <row r="66" spans="7:33" ht="12.75" customHeight="1">
      <c r="G66" s="78"/>
      <c r="H66" s="78"/>
      <c r="I66" s="78"/>
      <c r="J66" s="78"/>
      <c r="K66" s="78"/>
      <c r="L66" s="78"/>
      <c r="M66" s="78"/>
      <c r="N66" s="78"/>
      <c r="O66" s="78"/>
      <c r="P66" s="78"/>
      <c r="T66" s="55"/>
      <c r="X66" s="55"/>
      <c r="Y66" s="2246"/>
      <c r="Z66" s="2246"/>
      <c r="AA66" s="2246"/>
      <c r="AB66" s="2246"/>
      <c r="AC66" s="2246"/>
    </row>
    <row r="67" spans="7:33" ht="12.75" customHeight="1">
      <c r="G67" s="78"/>
      <c r="H67" s="78"/>
      <c r="I67" s="78"/>
      <c r="J67" s="78"/>
      <c r="K67" s="78"/>
      <c r="L67" s="78"/>
      <c r="M67" s="78"/>
      <c r="N67" s="78"/>
      <c r="O67" s="78"/>
      <c r="P67" s="78"/>
      <c r="R67" s="55" t="s">
        <v>339</v>
      </c>
      <c r="T67" s="55"/>
      <c r="X67" s="55"/>
      <c r="Y67" s="55"/>
      <c r="Z67" s="55"/>
    </row>
    <row r="68" spans="7:33" ht="12.75" customHeight="1">
      <c r="G68" s="78"/>
      <c r="H68" s="78"/>
      <c r="I68" s="78"/>
      <c r="J68" s="78"/>
      <c r="K68" s="78"/>
      <c r="L68" s="78"/>
      <c r="M68" s="78"/>
      <c r="N68" s="78"/>
      <c r="O68" s="78"/>
      <c r="P68" s="78"/>
      <c r="R68" s="55" t="s">
        <v>338</v>
      </c>
      <c r="T68" s="55"/>
      <c r="W68" s="2670"/>
      <c r="X68" s="2670"/>
      <c r="Y68" s="2670"/>
      <c r="Z68" s="2670"/>
      <c r="AA68" s="2670"/>
      <c r="AB68" s="2670"/>
      <c r="AC68" s="2670"/>
      <c r="AD68" s="2670"/>
      <c r="AE68" s="2670"/>
      <c r="AF68" s="2670"/>
      <c r="AG68" s="2670"/>
    </row>
    <row r="69" spans="7:33" ht="12.75" customHeight="1">
      <c r="G69" s="78"/>
      <c r="H69" s="78"/>
      <c r="I69" s="78"/>
      <c r="J69" s="78"/>
      <c r="K69" s="78"/>
      <c r="L69" s="78"/>
      <c r="M69" s="78"/>
      <c r="N69" s="78"/>
      <c r="O69" s="78"/>
      <c r="P69" s="78"/>
    </row>
    <row r="70" spans="7:33" ht="12.75" customHeight="1"/>
    <row r="71" spans="7:33" ht="12.75" customHeight="1"/>
    <row r="72" spans="7:33" ht="12.75" customHeight="1"/>
    <row r="73" spans="7:33" ht="12.75" customHeight="1"/>
    <row r="74" spans="7:33" ht="12.75" customHeight="1"/>
    <row r="75" spans="7:33" ht="12.75" customHeight="1"/>
    <row r="76" spans="7:33" ht="12.75" customHeight="1"/>
    <row r="77" spans="7:33" ht="12.75" customHeight="1"/>
    <row r="78" spans="7:33" ht="12.75" customHeight="1"/>
    <row r="79" spans="7:33" ht="12.75" customHeight="1"/>
    <row r="80" spans="7:33" ht="12.75" customHeight="1"/>
    <row r="81" ht="12.75" customHeight="1"/>
    <row r="82" ht="12.75" customHeight="1"/>
    <row r="83" ht="12.75" customHeight="1"/>
    <row r="84" ht="12.75" customHeight="1"/>
    <row r="85" ht="12.75" customHeight="1"/>
    <row r="86" ht="12.75" customHeight="1"/>
  </sheetData>
  <sheetProtection selectLockedCells="1"/>
  <protectedRanges>
    <protectedRange sqref="Q19 K21" name="Rango3_2"/>
    <protectedRange sqref="AF19" name="Rango3_2_1"/>
    <protectedRange sqref="J14" name="Rango3_2_2"/>
  </protectedRanges>
  <mergeCells count="186">
    <mergeCell ref="E38:E45"/>
    <mergeCell ref="E46:E53"/>
    <mergeCell ref="W68:AG68"/>
    <mergeCell ref="C17:AO17"/>
    <mergeCell ref="AL27:AN27"/>
    <mergeCell ref="T28:U28"/>
    <mergeCell ref="AI28:AK28"/>
    <mergeCell ref="AL28:AN28"/>
    <mergeCell ref="T29:U29"/>
    <mergeCell ref="AI29:AK29"/>
    <mergeCell ref="AL29:AN29"/>
    <mergeCell ref="K21:V21"/>
    <mergeCell ref="T32:U32"/>
    <mergeCell ref="AI32:AK32"/>
    <mergeCell ref="AL32:AN32"/>
    <mergeCell ref="T33:U33"/>
    <mergeCell ref="AI33:AK33"/>
    <mergeCell ref="AL33:AN33"/>
    <mergeCell ref="T30:U30"/>
    <mergeCell ref="AI30:AK30"/>
    <mergeCell ref="AL30:AN30"/>
    <mergeCell ref="T31:U31"/>
    <mergeCell ref="AI31:AK31"/>
    <mergeCell ref="AL31:AN31"/>
    <mergeCell ref="C4:N5"/>
    <mergeCell ref="C12:AO12"/>
    <mergeCell ref="AH14:AI14"/>
    <mergeCell ref="AL14:AM14"/>
    <mergeCell ref="H8:N8"/>
    <mergeCell ref="J10:Q10"/>
    <mergeCell ref="Q19:W19"/>
    <mergeCell ref="AF19:AN19"/>
    <mergeCell ref="X14:Y14"/>
    <mergeCell ref="J14:Q14"/>
    <mergeCell ref="AB8:AK8"/>
    <mergeCell ref="F44:G44"/>
    <mergeCell ref="F43:G43"/>
    <mergeCell ref="H43:S43"/>
    <mergeCell ref="AL34:AN34"/>
    <mergeCell ref="F36:G36"/>
    <mergeCell ref="T36:V36"/>
    <mergeCell ref="W36:Y36"/>
    <mergeCell ref="Z36:AC36"/>
    <mergeCell ref="AD36:AG36"/>
    <mergeCell ref="AH36:AJ36"/>
    <mergeCell ref="AK36:AN36"/>
    <mergeCell ref="AK37:AN37"/>
    <mergeCell ref="F37:G37"/>
    <mergeCell ref="T37:V37"/>
    <mergeCell ref="W37:Y37"/>
    <mergeCell ref="Z37:AC37"/>
    <mergeCell ref="AD37:AG37"/>
    <mergeCell ref="AH37:AJ37"/>
    <mergeCell ref="T38:V38"/>
    <mergeCell ref="W38:Y38"/>
    <mergeCell ref="Z38:AC38"/>
    <mergeCell ref="AD38:AG38"/>
    <mergeCell ref="T34:U34"/>
    <mergeCell ref="AI34:AK34"/>
    <mergeCell ref="AH38:AJ38"/>
    <mergeCell ref="T40:V40"/>
    <mergeCell ref="W40:Y40"/>
    <mergeCell ref="AK38:AN38"/>
    <mergeCell ref="F39:G39"/>
    <mergeCell ref="H39:S39"/>
    <mergeCell ref="T39:V39"/>
    <mergeCell ref="W39:Y39"/>
    <mergeCell ref="Z39:AC39"/>
    <mergeCell ref="AD39:AG39"/>
    <mergeCell ref="AH39:AJ39"/>
    <mergeCell ref="AK39:AN39"/>
    <mergeCell ref="F38:G38"/>
    <mergeCell ref="H38:S38"/>
    <mergeCell ref="F40:G40"/>
    <mergeCell ref="H40:S40"/>
    <mergeCell ref="AH40:AJ40"/>
    <mergeCell ref="AK40:AN40"/>
    <mergeCell ref="Z40:AC40"/>
    <mergeCell ref="AD40:AG40"/>
    <mergeCell ref="F41:G41"/>
    <mergeCell ref="H41:S41"/>
    <mergeCell ref="T41:V41"/>
    <mergeCell ref="W41:Y41"/>
    <mergeCell ref="Z41:AC41"/>
    <mergeCell ref="AD41:AG41"/>
    <mergeCell ref="AH41:AJ41"/>
    <mergeCell ref="AK41:AN41"/>
    <mergeCell ref="F42:G42"/>
    <mergeCell ref="H42:S42"/>
    <mergeCell ref="Z44:AC44"/>
    <mergeCell ref="AD44:AG44"/>
    <mergeCell ref="AH44:AJ44"/>
    <mergeCell ref="AK44:AN44"/>
    <mergeCell ref="AH45:AJ45"/>
    <mergeCell ref="AK45:AN45"/>
    <mergeCell ref="T42:V42"/>
    <mergeCell ref="W42:Y42"/>
    <mergeCell ref="Z42:AC42"/>
    <mergeCell ref="AD42:AG42"/>
    <mergeCell ref="AH43:AJ43"/>
    <mergeCell ref="AH42:AJ42"/>
    <mergeCell ref="AK42:AN42"/>
    <mergeCell ref="AK43:AN43"/>
    <mergeCell ref="T43:V43"/>
    <mergeCell ref="W43:Y43"/>
    <mergeCell ref="Z43:AC43"/>
    <mergeCell ref="AD43:AG43"/>
    <mergeCell ref="D46:D53"/>
    <mergeCell ref="F46:G46"/>
    <mergeCell ref="H46:S46"/>
    <mergeCell ref="T46:V46"/>
    <mergeCell ref="W46:Y46"/>
    <mergeCell ref="Z46:AC46"/>
    <mergeCell ref="AD46:AG46"/>
    <mergeCell ref="F45:G45"/>
    <mergeCell ref="H45:S45"/>
    <mergeCell ref="T45:V45"/>
    <mergeCell ref="W45:Y45"/>
    <mergeCell ref="Z45:AC45"/>
    <mergeCell ref="AD45:AG45"/>
    <mergeCell ref="F50:G50"/>
    <mergeCell ref="H50:S50"/>
    <mergeCell ref="T50:V50"/>
    <mergeCell ref="F52:G52"/>
    <mergeCell ref="H52:S52"/>
    <mergeCell ref="T52:V52"/>
    <mergeCell ref="F51:G51"/>
    <mergeCell ref="D38:D45"/>
    <mergeCell ref="H44:S44"/>
    <mergeCell ref="T44:V44"/>
    <mergeCell ref="W44:Y44"/>
    <mergeCell ref="AH46:AJ46"/>
    <mergeCell ref="AK46:AN46"/>
    <mergeCell ref="F47:G47"/>
    <mergeCell ref="H47:S47"/>
    <mergeCell ref="T47:V47"/>
    <mergeCell ref="W47:Y47"/>
    <mergeCell ref="Z47:AC47"/>
    <mergeCell ref="AD47:AG47"/>
    <mergeCell ref="AH47:AJ47"/>
    <mergeCell ref="AK47:AN47"/>
    <mergeCell ref="AK48:AN48"/>
    <mergeCell ref="F49:G49"/>
    <mergeCell ref="H49:S49"/>
    <mergeCell ref="T49:V49"/>
    <mergeCell ref="W49:Y49"/>
    <mergeCell ref="Z49:AC49"/>
    <mergeCell ref="AD49:AG49"/>
    <mergeCell ref="AH49:AJ49"/>
    <mergeCell ref="AK49:AN49"/>
    <mergeCell ref="F48:G48"/>
    <mergeCell ref="H48:S48"/>
    <mergeCell ref="T48:V48"/>
    <mergeCell ref="W48:Y48"/>
    <mergeCell ref="Z48:AC48"/>
    <mergeCell ref="AD48:AG48"/>
    <mergeCell ref="AH48:AJ48"/>
    <mergeCell ref="AK50:AN50"/>
    <mergeCell ref="AH51:AJ51"/>
    <mergeCell ref="AK51:AN51"/>
    <mergeCell ref="W50:Y50"/>
    <mergeCell ref="Z50:AC50"/>
    <mergeCell ref="H51:S51"/>
    <mergeCell ref="T51:V51"/>
    <mergeCell ref="W51:Y51"/>
    <mergeCell ref="Z51:AC51"/>
    <mergeCell ref="AD51:AG51"/>
    <mergeCell ref="AD50:AG50"/>
    <mergeCell ref="AH50:AJ50"/>
    <mergeCell ref="Y66:AC66"/>
    <mergeCell ref="W52:Y52"/>
    <mergeCell ref="Z52:AC52"/>
    <mergeCell ref="AD52:AG52"/>
    <mergeCell ref="AK52:AN52"/>
    <mergeCell ref="F53:G53"/>
    <mergeCell ref="H53:S53"/>
    <mergeCell ref="T53:V53"/>
    <mergeCell ref="W53:Y53"/>
    <mergeCell ref="Z53:AC53"/>
    <mergeCell ref="AD53:AG53"/>
    <mergeCell ref="AH53:AJ53"/>
    <mergeCell ref="AK53:AN53"/>
    <mergeCell ref="AH52:AJ52"/>
    <mergeCell ref="V64:AF64"/>
    <mergeCell ref="AF61:AH61"/>
    <mergeCell ref="Z61:AC61"/>
  </mergeCells>
  <pageMargins left="0.19685039370078741" right="0.19685039370078741" top="0.23622047244094491" bottom="0" header="0" footer="0"/>
  <pageSetup paperSize="9" scale="79" orientation="portrait" r:id="rId1"/>
  <headerFooter alignWithMargins="0">
    <oddFooter>&amp;C&amp;1#&amp;"Calibri"&amp;12&amp;K008000Internal Use</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G81"/>
  <sheetViews>
    <sheetView showGridLines="0" showRowColHeaders="0" view="pageBreakPreview" topLeftCell="A25" zoomScaleNormal="100" zoomScaleSheetLayoutView="100" workbookViewId="0">
      <selection activeCell="H14" sqref="H14:AB14"/>
    </sheetView>
  </sheetViews>
  <sheetFormatPr baseColWidth="10" defaultColWidth="11.42578125" defaultRowHeight="12.75"/>
  <cols>
    <col min="1" max="1" width="3" style="1029" customWidth="1"/>
    <col min="2" max="2" width="8.28515625" style="1029" customWidth="1"/>
    <col min="3" max="3" width="3" style="1029" customWidth="1"/>
    <col min="4" max="4" width="2.140625" style="1029" customWidth="1"/>
    <col min="5" max="5" width="4.28515625" style="1029" customWidth="1"/>
    <col min="6" max="6" width="3.7109375" style="1029" customWidth="1"/>
    <col min="7" max="7" width="4.5703125" style="1029" customWidth="1"/>
    <col min="8" max="9" width="3.7109375" style="1029" customWidth="1"/>
    <col min="10" max="10" width="3.42578125" style="1029" customWidth="1"/>
    <col min="11" max="11" width="4" style="1029" customWidth="1"/>
    <col min="12" max="12" width="3.7109375" style="1029" customWidth="1"/>
    <col min="13" max="13" width="4.140625" style="1029" customWidth="1"/>
    <col min="14" max="14" width="5" style="1029" customWidth="1"/>
    <col min="15" max="15" width="3.42578125" style="1029" customWidth="1"/>
    <col min="16" max="16" width="2.140625" style="1029" customWidth="1"/>
    <col min="17" max="18" width="3.7109375" style="1029" customWidth="1"/>
    <col min="19" max="19" width="5.5703125" style="1029" customWidth="1"/>
    <col min="20" max="20" width="3.28515625" style="1029" customWidth="1"/>
    <col min="21" max="21" width="4.42578125" style="1029" customWidth="1"/>
    <col min="22" max="22" width="5.42578125" style="1029" customWidth="1"/>
    <col min="23" max="23" width="5.7109375" style="1029" customWidth="1"/>
    <col min="24" max="24" width="4.140625" style="1029" customWidth="1"/>
    <col min="25" max="25" width="3.42578125" style="1029" customWidth="1"/>
    <col min="26" max="26" width="5.7109375" style="1029" customWidth="1"/>
    <col min="27" max="28" width="6.5703125" style="1029" customWidth="1"/>
    <col min="29" max="29" width="9.7109375" style="1029" customWidth="1"/>
    <col min="30" max="31" width="3.42578125" style="1029" customWidth="1"/>
    <col min="32" max="16384" width="11.42578125" style="1029"/>
  </cols>
  <sheetData>
    <row r="1" spans="2:30" ht="15">
      <c r="B1" s="2649" t="s">
        <v>1223</v>
      </c>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row>
    <row r="2" spans="2:30" ht="13.5" thickBot="1"/>
    <row r="3" spans="2:30" ht="14.25">
      <c r="B3" s="1467"/>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107"/>
    </row>
    <row r="4" spans="2:30" s="1432" customFormat="1" ht="15">
      <c r="B4" s="1469"/>
      <c r="C4" s="1446"/>
      <c r="D4" s="1470"/>
      <c r="E4" s="1470"/>
      <c r="F4" s="1470"/>
      <c r="G4" s="1446"/>
      <c r="H4" s="3007"/>
      <c r="I4" s="3007"/>
      <c r="J4" s="3007"/>
      <c r="K4" s="3007"/>
      <c r="L4" s="3007"/>
      <c r="M4" s="3007"/>
      <c r="N4" s="1471"/>
      <c r="O4" s="1472"/>
      <c r="P4" s="1472"/>
      <c r="Q4" s="1472"/>
      <c r="R4" s="3010"/>
      <c r="S4" s="3010"/>
      <c r="T4" s="3010"/>
      <c r="U4" s="3010"/>
      <c r="V4" s="3010"/>
      <c r="W4" s="3010"/>
      <c r="X4" s="3010"/>
      <c r="Y4" s="3010"/>
      <c r="Z4" s="3010"/>
      <c r="AA4" s="3010"/>
      <c r="AB4" s="3010"/>
      <c r="AC4" s="1431"/>
    </row>
    <row r="5" spans="2:30" s="1432" customFormat="1" ht="15">
      <c r="B5" s="1469"/>
      <c r="C5" s="1446"/>
      <c r="D5" s="1470"/>
      <c r="E5" s="1470"/>
      <c r="F5" s="1470"/>
      <c r="G5" s="1446"/>
      <c r="H5" s="1473"/>
      <c r="I5" s="1473"/>
      <c r="J5" s="1473"/>
      <c r="K5" s="1473"/>
      <c r="L5" s="1474"/>
      <c r="M5" s="1474"/>
      <c r="N5" s="1474"/>
      <c r="O5" s="1446"/>
      <c r="P5" s="1446"/>
      <c r="Q5" s="1446"/>
      <c r="R5" s="1446"/>
      <c r="S5" s="1446"/>
      <c r="T5" s="1446"/>
      <c r="U5" s="1446"/>
      <c r="V5" s="1446"/>
      <c r="W5" s="1446"/>
      <c r="X5" s="1446"/>
      <c r="Y5" s="1446"/>
      <c r="Z5" s="1475"/>
      <c r="AA5" s="1475"/>
      <c r="AB5" s="1475"/>
      <c r="AC5" s="1431"/>
    </row>
    <row r="6" spans="2:30" s="1432" customFormat="1" ht="15">
      <c r="B6" s="1469"/>
      <c r="C6" s="1446"/>
      <c r="D6" s="1470"/>
      <c r="E6" s="1470"/>
      <c r="F6" s="1470"/>
      <c r="G6" s="1446"/>
      <c r="H6" s="3007"/>
      <c r="I6" s="3007"/>
      <c r="J6" s="3007"/>
      <c r="K6" s="3007"/>
      <c r="L6" s="1474"/>
      <c r="M6" s="1474"/>
      <c r="N6" s="1474"/>
      <c r="O6" s="1446"/>
      <c r="P6" s="1446"/>
      <c r="Q6" s="1446"/>
      <c r="R6" s="1446"/>
      <c r="S6" s="1446"/>
      <c r="T6" s="1446"/>
      <c r="U6" s="1433"/>
      <c r="V6" s="1446"/>
      <c r="W6" s="3007"/>
      <c r="X6" s="3007"/>
      <c r="Y6" s="3007"/>
      <c r="Z6" s="3007"/>
      <c r="AA6" s="3007"/>
      <c r="AB6" s="3007"/>
      <c r="AC6" s="1431"/>
    </row>
    <row r="7" spans="2:30" s="1432" customFormat="1" ht="14.25">
      <c r="B7" s="1469"/>
      <c r="C7" s="1446"/>
      <c r="D7" s="1446"/>
      <c r="E7" s="1446"/>
      <c r="F7" s="1446"/>
      <c r="G7" s="1446"/>
      <c r="H7" s="1446"/>
      <c r="I7" s="1446"/>
      <c r="J7" s="1446"/>
      <c r="K7" s="1446"/>
      <c r="L7" s="1446"/>
      <c r="M7" s="1446"/>
      <c r="N7" s="1446"/>
      <c r="O7" s="1446"/>
      <c r="P7" s="1446"/>
      <c r="Q7" s="1446"/>
      <c r="R7" s="1446"/>
      <c r="S7" s="1446"/>
      <c r="T7" s="1446"/>
      <c r="U7" s="1446"/>
      <c r="V7" s="1446"/>
      <c r="W7" s="1446"/>
      <c r="X7" s="1446"/>
      <c r="Y7" s="1446"/>
      <c r="Z7" s="1446"/>
      <c r="AA7" s="1446"/>
      <c r="AB7" s="1446"/>
      <c r="AC7" s="1431"/>
    </row>
    <row r="8" spans="2:30" s="1432" customFormat="1" ht="14.25">
      <c r="B8" s="1469"/>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31"/>
    </row>
    <row r="9" spans="2:30" s="1432" customFormat="1" ht="14.25">
      <c r="B9" s="1476"/>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5"/>
      <c r="AA9" s="1045"/>
      <c r="AB9" s="1045"/>
      <c r="AC9" s="1039"/>
      <c r="AD9" s="1433"/>
    </row>
    <row r="10" spans="2:30" s="1432" customFormat="1" ht="14.25">
      <c r="B10" s="1476"/>
      <c r="C10" s="1474" t="s">
        <v>1216</v>
      </c>
      <c r="D10" s="1446"/>
      <c r="E10" s="1433"/>
      <c r="F10" s="1433"/>
      <c r="G10" s="3011"/>
      <c r="H10" s="3011"/>
      <c r="I10" s="3011"/>
      <c r="J10" s="3011"/>
      <c r="K10" s="3011"/>
      <c r="L10" s="3011"/>
      <c r="M10" s="3011"/>
      <c r="N10" s="3011"/>
      <c r="O10" s="3011"/>
      <c r="P10" s="3011"/>
      <c r="Q10" s="3011"/>
      <c r="R10" s="3011"/>
      <c r="S10" s="3011"/>
      <c r="T10" s="3011"/>
      <c r="U10" s="3011"/>
      <c r="V10" s="3011"/>
      <c r="W10" s="3011"/>
      <c r="X10" s="3011"/>
      <c r="Y10" s="3011"/>
      <c r="Z10" s="3011"/>
      <c r="AA10" s="3011"/>
      <c r="AB10" s="3011"/>
      <c r="AC10" s="1431"/>
    </row>
    <row r="11" spans="2:30" s="1432" customFormat="1" ht="12.75" customHeight="1">
      <c r="B11" s="1469"/>
      <c r="C11" s="1446"/>
      <c r="D11" s="1446"/>
      <c r="E11" s="1446"/>
      <c r="F11" s="1446"/>
      <c r="G11" s="1446"/>
      <c r="H11" s="1446"/>
      <c r="I11" s="1446"/>
      <c r="J11" s="1446"/>
      <c r="K11" s="1446"/>
      <c r="L11" s="1446"/>
      <c r="M11" s="1446"/>
      <c r="N11" s="1446"/>
      <c r="O11" s="1446"/>
      <c r="P11" s="1446"/>
      <c r="Q11" s="1446"/>
      <c r="R11" s="1446"/>
      <c r="S11" s="1446"/>
      <c r="T11" s="1446"/>
      <c r="U11" s="1446"/>
      <c r="V11" s="1446"/>
      <c r="W11" s="1446"/>
      <c r="X11" s="1446"/>
      <c r="Y11" s="1446"/>
      <c r="Z11" s="1446"/>
      <c r="AA11" s="1446"/>
      <c r="AB11" s="1446"/>
      <c r="AC11" s="1431"/>
    </row>
    <row r="12" spans="2:30" ht="14.25">
      <c r="B12" s="1476"/>
      <c r="C12" s="1045"/>
      <c r="D12" s="1045"/>
      <c r="E12" s="1045"/>
      <c r="F12" s="1045"/>
      <c r="G12" s="1045"/>
      <c r="H12" s="1045"/>
      <c r="I12" s="1045"/>
      <c r="J12" s="1045"/>
      <c r="K12" s="1045"/>
      <c r="L12" s="1045"/>
      <c r="M12" s="1045"/>
      <c r="N12" s="1045"/>
      <c r="O12" s="1045"/>
      <c r="P12" s="1045"/>
      <c r="Q12" s="1045"/>
      <c r="R12" s="1045"/>
      <c r="S12" s="1045"/>
      <c r="T12" s="1045"/>
      <c r="U12" s="1045"/>
      <c r="V12" s="1045"/>
      <c r="W12" s="1045"/>
      <c r="X12" s="1045"/>
      <c r="Y12" s="1045"/>
      <c r="Z12" s="1045"/>
      <c r="AA12" s="1045"/>
      <c r="AB12" s="1045"/>
      <c r="AC12" s="1039"/>
    </row>
    <row r="13" spans="2:30" ht="14.25">
      <c r="B13" s="1476"/>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39"/>
    </row>
    <row r="14" spans="2:30" ht="14.25">
      <c r="B14" s="1476"/>
      <c r="C14" s="1474" t="s">
        <v>1217</v>
      </c>
      <c r="D14" s="1446"/>
      <c r="E14" s="1470"/>
      <c r="F14" s="1470"/>
      <c r="G14" s="1446"/>
      <c r="H14" s="3008" t="s">
        <v>1215</v>
      </c>
      <c r="I14" s="3008"/>
      <c r="J14" s="3008"/>
      <c r="K14" s="3008"/>
      <c r="L14" s="3008"/>
      <c r="M14" s="3008"/>
      <c r="N14" s="3008"/>
      <c r="O14" s="3008"/>
      <c r="P14" s="3008"/>
      <c r="Q14" s="3008"/>
      <c r="R14" s="3008"/>
      <c r="S14" s="3008"/>
      <c r="T14" s="3008"/>
      <c r="U14" s="3008"/>
      <c r="V14" s="3008"/>
      <c r="W14" s="3008"/>
      <c r="X14" s="3008"/>
      <c r="Y14" s="3008"/>
      <c r="Z14" s="3008"/>
      <c r="AA14" s="3008"/>
      <c r="AB14" s="3008"/>
      <c r="AC14" s="1039"/>
    </row>
    <row r="15" spans="2:30" ht="14.25">
      <c r="B15" s="1476"/>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39"/>
    </row>
    <row r="16" spans="2:30" ht="16.5" customHeight="1">
      <c r="B16" s="1476"/>
      <c r="C16" s="1474" t="s">
        <v>1218</v>
      </c>
      <c r="D16" s="1477"/>
      <c r="E16" s="1477"/>
      <c r="F16" s="1477"/>
      <c r="G16" s="3009"/>
      <c r="H16" s="3009"/>
      <c r="I16" s="3009"/>
      <c r="J16" s="3009"/>
      <c r="K16" s="3009"/>
      <c r="L16" s="3009"/>
      <c r="M16" s="3009"/>
      <c r="N16" s="3009"/>
      <c r="O16" s="3009"/>
      <c r="P16" s="3009"/>
      <c r="Q16" s="3009"/>
      <c r="R16" s="3009"/>
      <c r="S16" s="3009"/>
      <c r="T16" s="3009"/>
      <c r="U16" s="3009"/>
      <c r="V16" s="3009"/>
      <c r="W16" s="3009"/>
      <c r="X16" s="3009"/>
      <c r="Y16" s="3009"/>
      <c r="Z16" s="3009"/>
      <c r="AA16" s="3009"/>
      <c r="AB16" s="3009"/>
      <c r="AC16" s="1435"/>
    </row>
    <row r="17" spans="2:33" ht="13.5" customHeight="1">
      <c r="B17" s="1476"/>
      <c r="C17" s="1446"/>
      <c r="D17" s="1470"/>
      <c r="E17" s="1470"/>
      <c r="F17" s="1470"/>
      <c r="G17" s="1446"/>
      <c r="H17" s="3007"/>
      <c r="I17" s="3007"/>
      <c r="J17" s="3007"/>
      <c r="K17" s="3007"/>
      <c r="L17" s="3007"/>
      <c r="M17" s="3007"/>
      <c r="N17" s="3007"/>
      <c r="O17" s="1446"/>
      <c r="P17" s="1446"/>
      <c r="Q17" s="1446"/>
      <c r="R17" s="1446"/>
      <c r="S17" s="1446"/>
      <c r="T17" s="1446"/>
      <c r="U17" s="1446"/>
      <c r="V17" s="1471"/>
      <c r="W17" s="1446"/>
      <c r="X17" s="1446"/>
      <c r="Y17" s="1446"/>
      <c r="Z17" s="1446"/>
      <c r="AA17" s="1446"/>
      <c r="AB17" s="1446"/>
      <c r="AC17" s="1431"/>
    </row>
    <row r="18" spans="2:33" ht="13.5" customHeight="1">
      <c r="B18" s="1476"/>
      <c r="C18" s="1065" t="s">
        <v>1214</v>
      </c>
      <c r="D18" s="1045"/>
      <c r="E18" s="1045"/>
      <c r="F18" s="1045"/>
      <c r="G18" s="1045"/>
      <c r="H18" s="3009"/>
      <c r="I18" s="3009"/>
      <c r="J18" s="3009"/>
      <c r="K18" s="3009"/>
      <c r="L18" s="1045"/>
      <c r="M18" s="1045"/>
      <c r="N18" s="1045"/>
      <c r="O18" s="1045"/>
      <c r="P18" s="1045"/>
      <c r="Q18" s="1045"/>
      <c r="R18" s="1045"/>
      <c r="S18" s="1045"/>
      <c r="T18" s="1045"/>
      <c r="U18" s="1045"/>
      <c r="V18" s="1045"/>
      <c r="W18" s="1045"/>
      <c r="X18" s="1045"/>
      <c r="Y18" s="1045"/>
      <c r="Z18" s="1045"/>
      <c r="AA18" s="1045"/>
      <c r="AB18" s="1045"/>
      <c r="AC18" s="1431"/>
      <c r="AD18" s="1088"/>
      <c r="AE18" s="1088"/>
      <c r="AF18" s="1088"/>
      <c r="AG18" s="1088"/>
    </row>
    <row r="19" spans="2:33" s="1432" customFormat="1" ht="13.5" customHeight="1">
      <c r="B19" s="1469"/>
      <c r="C19" s="1045"/>
      <c r="D19" s="1045"/>
      <c r="E19" s="1045"/>
      <c r="F19" s="1045"/>
      <c r="G19" s="1045"/>
      <c r="H19" s="1045"/>
      <c r="I19" s="1045"/>
      <c r="J19" s="1045"/>
      <c r="K19" s="1045"/>
      <c r="L19" s="1045"/>
      <c r="M19" s="1045"/>
      <c r="N19" s="1477"/>
      <c r="O19" s="1477"/>
      <c r="P19" s="1477"/>
      <c r="Q19" s="1477"/>
      <c r="R19" s="1477"/>
      <c r="S19" s="1477"/>
      <c r="T19" s="1477"/>
      <c r="U19" s="1477"/>
      <c r="V19" s="1477"/>
      <c r="W19" s="1477"/>
      <c r="X19" s="1477"/>
      <c r="Y19" s="1477"/>
      <c r="Z19" s="1477"/>
      <c r="AA19" s="1477"/>
      <c r="AB19" s="1477"/>
      <c r="AC19" s="1039"/>
    </row>
    <row r="20" spans="2:33" s="1432" customFormat="1" ht="16.5" customHeight="1">
      <c r="B20" s="1469"/>
      <c r="C20" s="1446"/>
      <c r="D20" s="1446"/>
      <c r="E20" s="1446"/>
      <c r="F20" s="1446"/>
      <c r="G20" s="1446"/>
      <c r="H20" s="1446"/>
      <c r="I20" s="1446"/>
      <c r="J20" s="1446"/>
      <c r="K20" s="1446"/>
      <c r="L20" s="1446"/>
      <c r="M20" s="1446"/>
      <c r="N20" s="1045"/>
      <c r="O20" s="1045"/>
      <c r="P20" s="1045"/>
      <c r="Q20" s="1045"/>
      <c r="R20" s="1045"/>
      <c r="S20" s="1045"/>
      <c r="T20" s="1045"/>
      <c r="U20" s="1045"/>
      <c r="V20" s="1045"/>
      <c r="W20" s="1045"/>
      <c r="X20" s="1045"/>
      <c r="Y20" s="1045"/>
      <c r="Z20" s="1045"/>
      <c r="AA20" s="1045"/>
      <c r="AB20" s="1045"/>
      <c r="AC20" s="1039"/>
    </row>
    <row r="21" spans="2:33" s="1432" customFormat="1" ht="15.75" customHeight="1">
      <c r="B21" s="1469"/>
      <c r="C21" s="1446"/>
      <c r="D21" s="1446"/>
      <c r="E21" s="1446"/>
      <c r="F21" s="1446"/>
      <c r="G21" s="1446"/>
      <c r="H21" s="1446"/>
      <c r="I21" s="1446"/>
      <c r="J21" s="1446"/>
      <c r="K21" s="1446"/>
      <c r="L21" s="1446"/>
      <c r="M21" s="1446"/>
      <c r="N21" s="1045"/>
      <c r="O21" s="1045"/>
      <c r="P21" s="1045"/>
      <c r="Q21" s="1045"/>
      <c r="R21" s="1045"/>
      <c r="S21" s="1045"/>
      <c r="T21" s="1045"/>
      <c r="U21" s="1045"/>
      <c r="V21" s="1045"/>
      <c r="W21" s="1045"/>
      <c r="X21" s="1045"/>
      <c r="Y21" s="1045"/>
      <c r="Z21" s="1045"/>
      <c r="AA21" s="1045"/>
      <c r="AB21" s="1045"/>
      <c r="AC21" s="1039"/>
    </row>
    <row r="22" spans="2:33" s="1436" customFormat="1" ht="15.75" customHeight="1">
      <c r="B22" s="1469"/>
      <c r="C22" s="1045"/>
      <c r="D22" s="1045"/>
      <c r="E22" s="1045"/>
      <c r="F22" s="1045"/>
      <c r="G22" s="1045"/>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39"/>
      <c r="AD22" s="1433"/>
    </row>
    <row r="23" spans="2:33" s="1436" customFormat="1" ht="15.75" customHeight="1">
      <c r="B23" s="1478"/>
      <c r="C23" s="109" t="s">
        <v>1219</v>
      </c>
      <c r="D23" s="1045"/>
      <c r="E23" s="1045"/>
      <c r="F23" s="1045"/>
      <c r="G23" s="1045"/>
      <c r="H23" s="1045"/>
      <c r="I23" s="1045"/>
      <c r="J23" s="1045"/>
      <c r="K23" s="1045"/>
      <c r="L23" s="1045"/>
      <c r="M23" s="1045"/>
      <c r="N23" s="1045"/>
      <c r="O23" s="1045"/>
      <c r="P23" s="1045"/>
      <c r="Q23" s="1045"/>
      <c r="R23" s="1045"/>
      <c r="S23" s="1045"/>
      <c r="V23" s="3011"/>
      <c r="W23" s="3011"/>
      <c r="X23" s="3011"/>
      <c r="Y23" s="3011"/>
      <c r="Z23" s="3011"/>
      <c r="AA23" s="3011"/>
      <c r="AB23" s="3011"/>
      <c r="AC23" s="1039"/>
      <c r="AD23" s="1433"/>
    </row>
    <row r="24" spans="2:33" s="1436" customFormat="1" ht="15.75" customHeight="1">
      <c r="B24" s="1479"/>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39"/>
      <c r="AD24" s="1433"/>
    </row>
    <row r="25" spans="2:33" s="1436" customFormat="1" ht="15">
      <c r="B25" s="1479"/>
      <c r="C25" s="128" t="s">
        <v>1220</v>
      </c>
      <c r="D25" s="1065"/>
      <c r="E25" s="1065"/>
      <c r="F25" s="1065"/>
      <c r="G25" s="1440"/>
      <c r="H25" s="1440"/>
      <c r="I25" s="1065"/>
      <c r="J25" s="1065"/>
      <c r="K25" s="1065"/>
      <c r="L25" s="1065"/>
      <c r="M25" s="1065"/>
      <c r="N25" s="1065"/>
      <c r="O25" s="1440"/>
      <c r="P25" s="1440"/>
      <c r="Q25" s="1440"/>
      <c r="R25" s="1065"/>
      <c r="S25" s="1065"/>
      <c r="T25" s="1065"/>
      <c r="U25" s="1065"/>
      <c r="V25" s="1440"/>
      <c r="W25" s="1440"/>
      <c r="X25" s="1440"/>
      <c r="Y25" s="1091"/>
      <c r="Z25" s="1091"/>
      <c r="AA25" s="1091"/>
      <c r="AB25" s="1091"/>
      <c r="AC25" s="1039"/>
      <c r="AD25" s="1433"/>
    </row>
    <row r="26" spans="2:33" s="1436" customFormat="1" ht="20.25" customHeight="1">
      <c r="B26" s="1478"/>
      <c r="C26" s="1439" t="s">
        <v>1221</v>
      </c>
      <c r="D26" s="1440"/>
      <c r="E26" s="1440"/>
      <c r="F26" s="1440"/>
      <c r="G26" s="1440"/>
      <c r="H26" s="1440"/>
      <c r="I26" s="1065"/>
      <c r="J26" s="1065"/>
      <c r="K26" s="1065"/>
      <c r="L26" s="1065"/>
      <c r="M26" s="1440"/>
      <c r="N26" s="1440"/>
      <c r="O26" s="1440"/>
      <c r="P26" s="1440"/>
      <c r="Q26" s="1440"/>
      <c r="R26" s="1065"/>
      <c r="S26" s="1065"/>
      <c r="T26" s="1065"/>
      <c r="W26" s="3011"/>
      <c r="X26" s="3011"/>
      <c r="Y26" s="3011"/>
      <c r="Z26" s="3011"/>
      <c r="AA26" s="3011"/>
      <c r="AB26" s="3011"/>
      <c r="AC26" s="1039"/>
    </row>
    <row r="27" spans="2:33" s="1436" customFormat="1" ht="20.25" customHeight="1">
      <c r="B27" s="1479"/>
      <c r="C27" s="109" t="s">
        <v>1222</v>
      </c>
      <c r="D27" s="1066"/>
      <c r="E27" s="1066"/>
      <c r="F27" s="1066"/>
      <c r="G27" s="1066"/>
      <c r="H27" s="1066"/>
      <c r="I27" s="1066"/>
      <c r="J27" s="1066"/>
      <c r="K27" s="1066"/>
      <c r="L27" s="1066"/>
      <c r="M27" s="1066"/>
      <c r="N27" s="1066"/>
      <c r="O27" s="1066"/>
      <c r="P27" s="1066"/>
      <c r="Q27" s="1066"/>
      <c r="R27" s="1066"/>
      <c r="S27" s="1066"/>
      <c r="T27" s="1066"/>
      <c r="U27" s="1066"/>
      <c r="V27" s="1066"/>
      <c r="W27" s="1066"/>
      <c r="X27" s="1066"/>
      <c r="Y27" s="1066"/>
      <c r="Z27" s="1066"/>
      <c r="AA27" s="1066"/>
      <c r="AB27" s="1045"/>
      <c r="AC27" s="1456"/>
    </row>
    <row r="28" spans="2:33" s="1436" customFormat="1" ht="24" customHeight="1">
      <c r="B28" s="1478"/>
      <c r="C28" s="3017"/>
      <c r="D28" s="3017"/>
      <c r="E28" s="3017"/>
      <c r="F28" s="3017"/>
      <c r="G28" s="3017"/>
      <c r="H28" s="3017"/>
      <c r="I28" s="3017"/>
      <c r="J28" s="3017"/>
      <c r="K28" s="3017"/>
      <c r="L28" s="3017"/>
      <c r="M28" s="3017"/>
      <c r="N28" s="3017"/>
      <c r="O28" s="3017"/>
      <c r="P28" s="3017"/>
      <c r="Q28" s="3017"/>
      <c r="R28" s="3017"/>
      <c r="S28" s="3017"/>
      <c r="T28" s="3017"/>
      <c r="U28" s="3017"/>
      <c r="V28" s="3017"/>
      <c r="W28" s="3017"/>
      <c r="X28" s="3017"/>
      <c r="Y28" s="3017"/>
      <c r="Z28" s="3017"/>
      <c r="AA28" s="3017"/>
      <c r="AB28" s="3017"/>
      <c r="AC28" s="1458"/>
    </row>
    <row r="29" spans="2:33" s="1436" customFormat="1" ht="18" customHeight="1">
      <c r="B29" s="1480"/>
      <c r="C29" s="1481"/>
      <c r="D29" s="1481"/>
      <c r="E29" s="1481"/>
      <c r="F29" s="1481"/>
      <c r="G29" s="1481"/>
      <c r="H29" s="1481"/>
      <c r="I29" s="1481"/>
      <c r="J29" s="1481"/>
      <c r="K29" s="1481"/>
      <c r="L29" s="1481"/>
      <c r="M29" s="1481"/>
      <c r="N29" s="1481"/>
      <c r="O29" s="1481"/>
      <c r="P29" s="1481"/>
      <c r="Q29" s="1481"/>
      <c r="R29" s="1481"/>
      <c r="S29" s="1481"/>
      <c r="T29" s="1481"/>
      <c r="U29" s="1481"/>
      <c r="V29" s="1481"/>
      <c r="W29" s="1481"/>
      <c r="X29" s="1481"/>
      <c r="Y29" s="1481"/>
      <c r="Z29" s="1481"/>
      <c r="AA29" s="1481"/>
      <c r="AB29" s="1481"/>
      <c r="AC29" s="1458"/>
    </row>
    <row r="30" spans="2:33" s="1432" customFormat="1" ht="15.75" customHeight="1">
      <c r="B30" s="1469"/>
      <c r="C30" s="1446"/>
      <c r="D30" s="1433"/>
      <c r="E30" s="1433"/>
      <c r="F30" s="1433"/>
      <c r="G30" s="1433"/>
      <c r="H30" s="1433"/>
      <c r="I30" s="1433"/>
      <c r="J30" s="1433"/>
      <c r="K30" s="1433"/>
      <c r="L30" s="1433"/>
      <c r="M30" s="1433"/>
      <c r="N30" s="1433"/>
      <c r="O30" s="1433"/>
      <c r="P30" s="1433"/>
      <c r="Q30" s="1433"/>
      <c r="R30" s="1433"/>
      <c r="S30" s="1447"/>
      <c r="T30" s="1447"/>
      <c r="U30" s="1447"/>
      <c r="V30" s="1447"/>
      <c r="W30" s="1433"/>
      <c r="X30" s="1434"/>
      <c r="Y30" s="1447"/>
      <c r="Z30" s="1447"/>
      <c r="AA30" s="1447"/>
      <c r="AB30" s="1446"/>
      <c r="AC30" s="1431"/>
    </row>
    <row r="31" spans="2:33" s="1432" customFormat="1" ht="15">
      <c r="B31" s="1469"/>
      <c r="C31" s="1446"/>
      <c r="D31" s="1433"/>
      <c r="E31" s="1433"/>
      <c r="F31" s="1433"/>
      <c r="G31" s="1433"/>
      <c r="H31" s="1433"/>
      <c r="I31" s="1433"/>
      <c r="J31" s="1433"/>
      <c r="K31" s="1433"/>
      <c r="L31" s="1433"/>
      <c r="M31" s="1433"/>
      <c r="N31" s="1433"/>
      <c r="O31" s="1433"/>
      <c r="P31" s="1433"/>
      <c r="Q31" s="1448"/>
      <c r="R31" s="1482"/>
      <c r="S31" s="1482"/>
      <c r="T31" s="1482"/>
      <c r="U31" s="1483"/>
      <c r="V31" s="3013"/>
      <c r="W31" s="3013"/>
      <c r="X31" s="3013"/>
      <c r="Y31" s="3013"/>
      <c r="Z31" s="3013"/>
      <c r="AA31" s="3013"/>
      <c r="AB31" s="1442"/>
      <c r="AC31" s="1431"/>
    </row>
    <row r="32" spans="2:33" s="1432" customFormat="1" ht="15">
      <c r="B32" s="1469"/>
      <c r="C32" s="1449"/>
      <c r="D32" s="1433"/>
      <c r="E32" s="1433"/>
      <c r="F32" s="1433"/>
      <c r="G32" s="1433"/>
      <c r="H32" s="1433"/>
      <c r="I32" s="1433"/>
      <c r="J32" s="1433"/>
      <c r="K32" s="1433"/>
      <c r="L32" s="1433"/>
      <c r="M32" s="1433"/>
      <c r="N32" s="1433"/>
      <c r="O32" s="1449"/>
      <c r="P32" s="1433"/>
      <c r="Q32" s="1433"/>
      <c r="R32" s="1442"/>
      <c r="S32" s="1442"/>
      <c r="T32" s="1442"/>
      <c r="U32" s="1442"/>
      <c r="V32" s="1442"/>
      <c r="W32" s="1442"/>
      <c r="X32" s="1442"/>
      <c r="Y32" s="1442"/>
      <c r="Z32" s="1442"/>
      <c r="AA32" s="1442"/>
      <c r="AB32" s="1446"/>
      <c r="AC32" s="1458"/>
    </row>
    <row r="33" spans="2:29" s="1432" customFormat="1" ht="15">
      <c r="B33" s="1469"/>
      <c r="C33" s="1446"/>
      <c r="D33" s="1433"/>
      <c r="E33" s="1045" t="s">
        <v>78</v>
      </c>
      <c r="F33" s="1433"/>
      <c r="G33" s="1433"/>
      <c r="H33" s="1433"/>
      <c r="I33" s="1433"/>
      <c r="J33" s="1433"/>
      <c r="K33" s="1433"/>
      <c r="L33" s="1433"/>
      <c r="M33" s="1433"/>
      <c r="N33" s="1433"/>
      <c r="O33" s="1433"/>
      <c r="P33" s="1433"/>
      <c r="Q33" s="1433"/>
      <c r="R33" s="1484"/>
      <c r="S33" s="1484"/>
      <c r="T33" s="1484"/>
      <c r="U33" s="1484"/>
      <c r="V33" s="1484"/>
      <c r="W33" s="1484"/>
      <c r="X33" s="1484"/>
      <c r="Y33" s="3012"/>
      <c r="Z33" s="3012"/>
      <c r="AA33" s="1484"/>
      <c r="AB33" s="1446"/>
      <c r="AC33" s="1458"/>
    </row>
    <row r="34" spans="2:29" s="1432" customFormat="1" ht="14.25">
      <c r="B34" s="1469"/>
      <c r="C34" s="1446"/>
      <c r="D34" s="1433"/>
      <c r="E34" s="1433"/>
      <c r="F34" s="1433"/>
      <c r="G34" s="1433"/>
      <c r="H34" s="1433"/>
      <c r="I34" s="1433"/>
      <c r="J34" s="1433"/>
      <c r="K34" s="1433"/>
      <c r="L34" s="1433"/>
      <c r="M34" s="1433"/>
      <c r="N34" s="1433"/>
      <c r="O34" s="1433"/>
      <c r="P34" s="1433"/>
      <c r="Q34" s="1433"/>
      <c r="R34" s="1433"/>
      <c r="S34" s="1447"/>
      <c r="T34" s="1447"/>
      <c r="U34" s="1447"/>
      <c r="V34" s="1447"/>
      <c r="W34" s="1433"/>
      <c r="X34" s="1434"/>
      <c r="Y34" s="1447"/>
      <c r="Z34" s="1447"/>
      <c r="AA34" s="1447"/>
      <c r="AB34" s="1446"/>
      <c r="AC34" s="1458"/>
    </row>
    <row r="35" spans="2:29" s="1432" customFormat="1" ht="15">
      <c r="B35" s="1469"/>
      <c r="C35" s="1446"/>
      <c r="D35" s="1433"/>
      <c r="E35" s="1433"/>
      <c r="F35" s="1433"/>
      <c r="G35" s="1433"/>
      <c r="H35" s="1433"/>
      <c r="I35" s="1433"/>
      <c r="J35" s="1433"/>
      <c r="K35" s="1433"/>
      <c r="L35" s="1433"/>
      <c r="M35" s="1433"/>
      <c r="N35" s="1433"/>
      <c r="O35" s="1433"/>
      <c r="P35" s="1433"/>
      <c r="Q35" s="1448"/>
      <c r="R35" s="1482"/>
      <c r="S35" s="1482"/>
      <c r="T35" s="1482"/>
      <c r="U35" s="1483"/>
      <c r="V35" s="3013"/>
      <c r="W35" s="3013"/>
      <c r="X35" s="3013"/>
      <c r="Y35" s="3013"/>
      <c r="Z35" s="3013"/>
      <c r="AA35" s="3013"/>
      <c r="AB35" s="1442"/>
      <c r="AC35" s="1458"/>
    </row>
    <row r="36" spans="2:29" s="1432" customFormat="1" ht="15">
      <c r="B36" s="1469"/>
      <c r="C36" s="1446"/>
      <c r="D36" s="1433"/>
      <c r="E36" s="1433"/>
      <c r="F36" s="1433"/>
      <c r="G36" s="1433"/>
      <c r="H36" s="1433"/>
      <c r="I36" s="1433"/>
      <c r="J36" s="1433"/>
      <c r="K36" s="1433"/>
      <c r="L36" s="1433"/>
      <c r="M36" s="1433"/>
      <c r="N36" s="1045"/>
      <c r="O36" s="1433"/>
      <c r="P36" s="1433"/>
      <c r="Q36" s="1448"/>
      <c r="R36" s="1482"/>
      <c r="S36" s="1482"/>
      <c r="T36" s="1482"/>
      <c r="U36" s="1483"/>
      <c r="V36" s="1433"/>
      <c r="W36" s="1433"/>
      <c r="X36" s="1433"/>
      <c r="Y36" s="1448"/>
      <c r="Z36" s="1482"/>
      <c r="AA36" s="1482"/>
      <c r="AB36" s="1482"/>
      <c r="AC36" s="1458"/>
    </row>
    <row r="37" spans="2:29" s="1450" customFormat="1" ht="15">
      <c r="B37" s="1485"/>
      <c r="C37" s="1441"/>
      <c r="D37" s="1433"/>
      <c r="E37" s="1433"/>
      <c r="F37" s="1433"/>
      <c r="G37" s="1433"/>
      <c r="H37" s="1433"/>
      <c r="I37" s="1433"/>
      <c r="J37" s="1433"/>
      <c r="K37" s="1433"/>
      <c r="L37" s="1433"/>
      <c r="M37" s="1451"/>
      <c r="N37" s="1451"/>
      <c r="O37" s="1046" t="s">
        <v>79</v>
      </c>
      <c r="P37" s="1451"/>
      <c r="Q37" s="1461"/>
      <c r="R37" s="1461"/>
      <c r="S37" s="1461"/>
      <c r="T37" s="1461"/>
      <c r="U37" s="1461"/>
      <c r="V37" s="1461"/>
      <c r="W37" s="1461"/>
      <c r="X37" s="1451"/>
      <c r="Y37" s="1451"/>
      <c r="Z37" s="1451"/>
      <c r="AA37" s="1451"/>
      <c r="AB37" s="1486"/>
      <c r="AC37" s="1459"/>
    </row>
    <row r="38" spans="2:29" s="1452" customFormat="1" ht="15">
      <c r="B38" s="1485"/>
      <c r="C38" s="1487"/>
      <c r="D38" s="1488"/>
      <c r="E38" s="1488"/>
      <c r="F38" s="1488"/>
      <c r="G38" s="1488"/>
      <c r="H38" s="1488"/>
      <c r="I38" s="1488"/>
      <c r="J38" s="1488"/>
      <c r="K38" s="1488"/>
      <c r="L38" s="1488"/>
      <c r="M38" s="1489"/>
      <c r="N38" s="1489"/>
      <c r="O38" s="1489"/>
      <c r="P38" s="1490"/>
      <c r="Q38" s="1451"/>
      <c r="R38" s="1486"/>
      <c r="S38" s="1486"/>
      <c r="T38" s="1489"/>
      <c r="U38" s="1489"/>
      <c r="V38" s="3014"/>
      <c r="W38" s="3014"/>
      <c r="X38" s="3014"/>
      <c r="Y38" s="3014"/>
      <c r="Z38" s="3014"/>
      <c r="AA38" s="3014"/>
      <c r="AB38" s="1491"/>
      <c r="AC38" s="1460"/>
    </row>
    <row r="39" spans="2:29" s="1432" customFormat="1" ht="14.25">
      <c r="B39" s="1469"/>
      <c r="C39" s="1446"/>
      <c r="D39" s="1433"/>
      <c r="E39" s="1433"/>
      <c r="F39" s="1433"/>
      <c r="G39" s="1433"/>
      <c r="H39" s="1433"/>
      <c r="I39" s="1433"/>
      <c r="J39" s="1433"/>
      <c r="K39" s="1433"/>
      <c r="L39" s="1433"/>
      <c r="M39" s="1482"/>
      <c r="N39" s="1482"/>
      <c r="O39" s="1492"/>
      <c r="P39" s="1482"/>
      <c r="Q39" s="1482"/>
      <c r="R39" s="1482"/>
      <c r="S39" s="1482"/>
      <c r="T39" s="1482"/>
      <c r="U39" s="1482"/>
      <c r="V39" s="1482"/>
      <c r="W39" s="1482"/>
      <c r="X39" s="1482"/>
      <c r="Y39" s="1482"/>
      <c r="Z39" s="1482"/>
      <c r="AA39" s="1482"/>
      <c r="AB39" s="1446"/>
      <c r="AC39" s="1431"/>
    </row>
    <row r="40" spans="2:29" s="1432" customFormat="1" ht="14.25">
      <c r="B40" s="1469"/>
      <c r="C40" s="1446"/>
      <c r="D40" s="1433"/>
      <c r="E40" s="1433"/>
      <c r="F40" s="1433"/>
      <c r="G40" s="1433"/>
      <c r="H40" s="1433"/>
      <c r="I40" s="1433"/>
      <c r="J40" s="1433"/>
      <c r="K40" s="1433"/>
      <c r="L40" s="1433"/>
      <c r="M40" s="1482"/>
      <c r="N40" s="1482"/>
      <c r="O40" s="1492"/>
      <c r="P40" s="1482"/>
      <c r="Q40" s="1482"/>
      <c r="R40" s="1482"/>
      <c r="S40" s="1482"/>
      <c r="T40" s="1482"/>
      <c r="U40" s="1482"/>
      <c r="V40" s="1482"/>
      <c r="W40" s="1482"/>
      <c r="X40" s="1482"/>
      <c r="Y40" s="1482"/>
      <c r="Z40" s="1482"/>
      <c r="AA40" s="1482"/>
      <c r="AB40" s="1446"/>
      <c r="AC40" s="1431"/>
    </row>
    <row r="41" spans="2:29" s="1432" customFormat="1" ht="15">
      <c r="B41" s="1478"/>
      <c r="C41" s="3015"/>
      <c r="D41" s="3015"/>
      <c r="E41" s="3015"/>
      <c r="F41" s="3015"/>
      <c r="G41" s="3015"/>
      <c r="H41" s="3015"/>
      <c r="I41" s="3015"/>
      <c r="J41" s="3015"/>
      <c r="K41" s="3015"/>
      <c r="L41" s="3015"/>
      <c r="M41" s="3015"/>
      <c r="N41" s="3015"/>
      <c r="O41" s="3015"/>
      <c r="P41" s="3015"/>
      <c r="Q41" s="3015"/>
      <c r="R41" s="3015"/>
      <c r="S41" s="3015"/>
      <c r="T41" s="3015"/>
      <c r="U41" s="3015"/>
      <c r="V41" s="3015"/>
      <c r="W41" s="3015"/>
      <c r="X41" s="3015"/>
      <c r="Y41" s="3015"/>
      <c r="Z41" s="3015"/>
      <c r="AA41" s="3015"/>
      <c r="AB41" s="3015"/>
      <c r="AC41" s="1431"/>
    </row>
    <row r="42" spans="2:29" s="1432" customFormat="1">
      <c r="B42" s="1430"/>
      <c r="C42" s="3016"/>
      <c r="D42" s="3016"/>
      <c r="E42" s="3016"/>
      <c r="F42" s="3016"/>
      <c r="G42" s="3016"/>
      <c r="H42" s="3016"/>
      <c r="I42" s="3016"/>
      <c r="J42" s="3016"/>
      <c r="K42" s="3016"/>
      <c r="L42" s="3016"/>
      <c r="M42" s="3016"/>
      <c r="N42" s="3016"/>
      <c r="O42" s="3016"/>
      <c r="P42" s="3016"/>
      <c r="Q42" s="3016"/>
      <c r="R42" s="3016"/>
      <c r="S42" s="3016"/>
      <c r="T42" s="1444"/>
      <c r="U42" s="1444"/>
      <c r="V42" s="1444"/>
      <c r="W42" s="1444"/>
      <c r="X42" s="1444"/>
      <c r="Y42" s="1444"/>
      <c r="Z42" s="1444"/>
      <c r="AA42" s="1444"/>
      <c r="AB42" s="1444"/>
      <c r="AC42" s="1431"/>
    </row>
    <row r="43" spans="2:29" s="1432" customFormat="1">
      <c r="B43" s="1430"/>
      <c r="C43" s="2637"/>
      <c r="D43" s="2637"/>
      <c r="E43" s="2637"/>
      <c r="F43" s="2637"/>
      <c r="G43" s="2637"/>
      <c r="H43" s="2637"/>
      <c r="I43" s="2637"/>
      <c r="J43" s="2637"/>
      <c r="K43" s="2637"/>
      <c r="L43" s="2637"/>
      <c r="M43" s="2637"/>
      <c r="N43" s="2637"/>
      <c r="O43" s="2637"/>
      <c r="P43" s="2637"/>
      <c r="Q43" s="2637"/>
      <c r="R43" s="2637"/>
      <c r="S43" s="2637"/>
      <c r="T43" s="2637"/>
      <c r="U43" s="2637"/>
      <c r="V43" s="2637"/>
      <c r="W43" s="2637"/>
      <c r="X43" s="2637"/>
      <c r="Y43" s="2637"/>
      <c r="Z43" s="2637"/>
      <c r="AA43" s="2637"/>
      <c r="AB43" s="2637"/>
      <c r="AC43" s="1431"/>
    </row>
    <row r="44" spans="2:29" s="1432" customFormat="1">
      <c r="B44" s="145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1431"/>
    </row>
    <row r="45" spans="2:29" s="1432" customFormat="1">
      <c r="B45" s="1457"/>
      <c r="C45" s="2637"/>
      <c r="D45" s="2637"/>
      <c r="E45" s="2637"/>
      <c r="F45" s="2637"/>
      <c r="G45" s="2637"/>
      <c r="H45" s="2637"/>
      <c r="I45" s="2637"/>
      <c r="J45" s="2637"/>
      <c r="K45" s="2637"/>
      <c r="L45" s="2637"/>
      <c r="M45" s="2637"/>
      <c r="N45" s="2637"/>
      <c r="O45" s="2637"/>
      <c r="P45" s="2637"/>
      <c r="Q45" s="2637"/>
      <c r="R45" s="2637"/>
      <c r="S45" s="2637"/>
      <c r="T45" s="2637"/>
      <c r="U45" s="2637"/>
      <c r="V45" s="2637"/>
      <c r="W45" s="2637"/>
      <c r="X45" s="2637"/>
      <c r="Y45" s="2637"/>
      <c r="Z45" s="2637"/>
      <c r="AA45" s="2637"/>
      <c r="AB45" s="2637"/>
      <c r="AC45" s="1431"/>
    </row>
    <row r="46" spans="2:29" s="1432" customFormat="1">
      <c r="B46" s="1457"/>
      <c r="C46" s="2637"/>
      <c r="D46" s="2637"/>
      <c r="E46" s="2637"/>
      <c r="F46" s="2637"/>
      <c r="G46" s="2637"/>
      <c r="H46" s="2637"/>
      <c r="I46" s="2637"/>
      <c r="J46" s="2637"/>
      <c r="K46" s="2637"/>
      <c r="L46" s="2637"/>
      <c r="M46" s="2637"/>
      <c r="N46" s="2637"/>
      <c r="O46" s="2637"/>
      <c r="P46" s="2637"/>
      <c r="Q46" s="2637"/>
      <c r="R46" s="2637"/>
      <c r="S46" s="2637"/>
      <c r="T46" s="2637"/>
      <c r="U46" s="2637"/>
      <c r="V46" s="2637"/>
      <c r="W46" s="2637"/>
      <c r="X46" s="2637"/>
      <c r="Y46" s="2637"/>
      <c r="Z46" s="2637"/>
      <c r="AA46" s="2637"/>
      <c r="AB46" s="2637"/>
      <c r="AC46" s="1431"/>
    </row>
    <row r="47" spans="2:29" s="1432" customFormat="1">
      <c r="B47" s="1430"/>
      <c r="C47" s="1445"/>
      <c r="D47" s="1445"/>
      <c r="E47" s="1445"/>
      <c r="F47" s="1445"/>
      <c r="G47" s="1445"/>
      <c r="H47" s="1445"/>
      <c r="I47" s="1445"/>
      <c r="J47" s="1445"/>
      <c r="K47" s="1445"/>
      <c r="L47" s="1445"/>
      <c r="M47" s="1445"/>
      <c r="N47" s="1445"/>
      <c r="O47" s="1445"/>
      <c r="P47" s="1445"/>
      <c r="Q47" s="1445"/>
      <c r="R47" s="1445"/>
      <c r="S47" s="1445"/>
      <c r="T47" s="1445"/>
      <c r="U47" s="1445"/>
      <c r="V47" s="1445"/>
      <c r="W47" s="1445"/>
      <c r="X47" s="1445"/>
      <c r="Y47" s="1445"/>
      <c r="Z47" s="1445"/>
      <c r="AA47" s="1445"/>
      <c r="AB47" s="1445"/>
      <c r="AC47" s="1431"/>
    </row>
    <row r="48" spans="2:29" s="1432" customFormat="1">
      <c r="B48" s="1430"/>
      <c r="C48" s="1436"/>
      <c r="D48" s="1437"/>
      <c r="E48" s="1437"/>
      <c r="F48" s="1437"/>
      <c r="G48" s="1437"/>
      <c r="H48" s="1437"/>
      <c r="I48" s="1437"/>
      <c r="J48" s="1437"/>
      <c r="K48" s="1437"/>
      <c r="L48" s="1437"/>
      <c r="M48" s="1443"/>
      <c r="N48" s="1443"/>
      <c r="O48" s="1443"/>
      <c r="P48" s="1453"/>
      <c r="Q48" s="1443"/>
      <c r="R48" s="1443"/>
      <c r="S48" s="1443"/>
      <c r="T48" s="1443"/>
      <c r="U48" s="1443"/>
      <c r="V48" s="1443"/>
      <c r="W48" s="1443"/>
      <c r="X48" s="1443"/>
      <c r="Y48" s="1443"/>
      <c r="Z48" s="1443"/>
      <c r="AA48" s="1443"/>
      <c r="AB48" s="1443"/>
      <c r="AC48" s="1431"/>
    </row>
    <row r="49" spans="2:31" s="1432" customFormat="1">
      <c r="B49" s="1430"/>
      <c r="C49" s="1436"/>
      <c r="D49" s="1437"/>
      <c r="E49" s="1437"/>
      <c r="F49" s="1437"/>
      <c r="G49" s="1437"/>
      <c r="H49" s="1437"/>
      <c r="I49" s="1437"/>
      <c r="J49" s="1437"/>
      <c r="K49" s="1437"/>
      <c r="L49" s="1437"/>
      <c r="M49" s="1443"/>
      <c r="N49" s="1443"/>
      <c r="O49" s="1443"/>
      <c r="P49" s="1453"/>
      <c r="Q49" s="1443"/>
      <c r="R49" s="1443"/>
      <c r="S49" s="1443"/>
      <c r="T49" s="1443"/>
      <c r="U49" s="1443"/>
      <c r="V49" s="1443"/>
      <c r="W49" s="1436"/>
      <c r="X49" s="1436"/>
      <c r="Y49" s="1436"/>
      <c r="Z49" s="1436"/>
      <c r="AA49" s="1436"/>
      <c r="AB49" s="1454"/>
      <c r="AC49" s="1431"/>
    </row>
    <row r="50" spans="2:31" s="1432" customFormat="1">
      <c r="B50" s="1430"/>
      <c r="C50" s="1436"/>
      <c r="D50" s="1437"/>
      <c r="E50" s="1437"/>
      <c r="F50" s="1437"/>
      <c r="G50" s="1437"/>
      <c r="H50" s="1437"/>
      <c r="I50" s="1437"/>
      <c r="J50" s="1437"/>
      <c r="K50" s="1437"/>
      <c r="L50" s="1437"/>
      <c r="M50" s="1443"/>
      <c r="N50" s="1443"/>
      <c r="O50" s="1443"/>
      <c r="P50" s="1453"/>
      <c r="Q50" s="1443"/>
      <c r="R50" s="1443"/>
      <c r="S50" s="1455"/>
      <c r="T50" s="1455"/>
      <c r="U50" s="1455"/>
      <c r="V50" s="1455"/>
      <c r="W50" s="1455"/>
      <c r="X50" s="1455"/>
      <c r="Y50" s="1455"/>
      <c r="Z50" s="1455"/>
      <c r="AA50" s="1455"/>
      <c r="AB50" s="1454"/>
      <c r="AC50" s="1431"/>
    </row>
    <row r="51" spans="2:31">
      <c r="B51" s="1040"/>
      <c r="C51" s="1047"/>
      <c r="D51" s="1047"/>
      <c r="E51" s="1047"/>
      <c r="F51" s="1047"/>
      <c r="G51" s="1047"/>
      <c r="H51" s="1047"/>
      <c r="I51" s="1047"/>
      <c r="J51" s="1047"/>
      <c r="K51" s="1047"/>
      <c r="L51" s="1047"/>
      <c r="M51" s="1047"/>
      <c r="N51" s="1047"/>
      <c r="O51" s="1047"/>
      <c r="P51" s="1047"/>
      <c r="Q51" s="1047"/>
      <c r="R51" s="1047"/>
      <c r="S51" s="1047"/>
      <c r="T51" s="1047"/>
      <c r="U51" s="1047"/>
      <c r="V51" s="1047"/>
      <c r="W51" s="1047"/>
      <c r="X51" s="1047"/>
      <c r="Y51" s="1047"/>
      <c r="Z51" s="1047"/>
      <c r="AA51" s="1047"/>
      <c r="AB51" s="1047"/>
      <c r="AC51" s="1039"/>
    </row>
    <row r="52" spans="2:31">
      <c r="B52" s="1040"/>
      <c r="C52" s="1047"/>
      <c r="D52" s="1036"/>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047"/>
      <c r="AB52" s="1047"/>
      <c r="AC52" s="1039"/>
    </row>
    <row r="53" spans="2:31" ht="14.25">
      <c r="B53" s="1040"/>
      <c r="C53" s="1036"/>
      <c r="D53" s="1045"/>
      <c r="E53" s="1045"/>
      <c r="F53" s="1045"/>
      <c r="G53" s="1045"/>
      <c r="H53" s="1045"/>
      <c r="I53" s="1045"/>
      <c r="J53" s="1045"/>
      <c r="K53" s="1045"/>
      <c r="L53" s="1045"/>
      <c r="M53" s="1045"/>
      <c r="N53" s="1045"/>
      <c r="O53" s="1045"/>
      <c r="P53" s="1045"/>
      <c r="Q53" s="1045"/>
      <c r="R53" s="1045"/>
      <c r="S53" s="1045"/>
      <c r="T53" s="1045"/>
      <c r="U53" s="1045"/>
      <c r="V53" s="1045"/>
      <c r="W53" s="1045"/>
      <c r="X53" s="1045"/>
      <c r="Y53" s="1045"/>
      <c r="Z53" s="1045"/>
      <c r="AA53" s="1045"/>
      <c r="AB53" s="1036"/>
      <c r="AC53" s="1039"/>
    </row>
    <row r="54" spans="2:31" ht="14.25">
      <c r="B54" s="1040"/>
      <c r="C54" s="1045"/>
      <c r="D54" s="1045"/>
      <c r="E54" s="1045"/>
      <c r="F54" s="1045"/>
      <c r="G54" s="1045"/>
      <c r="H54" s="1045"/>
      <c r="I54" s="1045"/>
      <c r="J54" s="1045"/>
      <c r="K54" s="1045"/>
      <c r="L54" s="1045"/>
      <c r="M54" s="1045"/>
      <c r="N54" s="1036"/>
      <c r="O54" s="1036"/>
      <c r="P54" s="1045"/>
      <c r="Q54" s="1036"/>
      <c r="R54" s="1036"/>
      <c r="S54" s="1036"/>
      <c r="T54" s="1036"/>
      <c r="U54" s="1036"/>
      <c r="V54" s="1036"/>
      <c r="W54" s="1036"/>
      <c r="X54" s="1036"/>
      <c r="Y54" s="1036"/>
      <c r="Z54" s="1045"/>
      <c r="AA54" s="1045"/>
      <c r="AB54" s="1036"/>
      <c r="AC54" s="1039"/>
    </row>
    <row r="55" spans="2:31" ht="14.25">
      <c r="B55" s="1040"/>
      <c r="C55" s="1045"/>
      <c r="D55" s="1045"/>
      <c r="E55" s="1045"/>
      <c r="F55" s="1045"/>
      <c r="G55" s="1045"/>
      <c r="H55" s="1036"/>
      <c r="I55" s="1036"/>
      <c r="J55" s="1036"/>
      <c r="K55" s="1045"/>
      <c r="L55" s="1045"/>
      <c r="M55" s="1045"/>
      <c r="N55" s="1046"/>
      <c r="O55" s="1046"/>
      <c r="P55" s="1045"/>
      <c r="Q55" s="1045"/>
      <c r="R55" s="1045"/>
      <c r="S55" s="1045"/>
      <c r="T55" s="1046"/>
      <c r="U55" s="1045"/>
      <c r="V55" s="1045"/>
      <c r="W55" s="1045"/>
      <c r="X55" s="1036"/>
      <c r="Y55" s="1036"/>
      <c r="Z55" s="1045"/>
      <c r="AA55" s="1045"/>
      <c r="AB55" s="1036"/>
      <c r="AC55" s="1039"/>
    </row>
    <row r="56" spans="2:31">
      <c r="B56" s="1438"/>
      <c r="C56" s="1093"/>
      <c r="D56" s="1093"/>
      <c r="E56" s="1093"/>
      <c r="F56" s="1093"/>
      <c r="G56" s="1093"/>
      <c r="H56" s="1093"/>
      <c r="I56" s="1093"/>
      <c r="J56" s="1093"/>
      <c r="K56" s="1093"/>
      <c r="L56" s="1093"/>
      <c r="M56" s="1093"/>
      <c r="N56" s="1093"/>
      <c r="O56" s="1093"/>
      <c r="P56" s="1093"/>
      <c r="Q56" s="1093"/>
      <c r="R56" s="1093"/>
      <c r="S56" s="1093"/>
      <c r="T56" s="1093"/>
      <c r="U56" s="1093"/>
      <c r="V56" s="1093"/>
      <c r="W56" s="1093"/>
      <c r="X56" s="1093"/>
      <c r="Y56" s="1093"/>
      <c r="Z56" s="1093"/>
      <c r="AA56" s="1093"/>
      <c r="AB56" s="1093"/>
      <c r="AC56" s="1462"/>
    </row>
    <row r="57" spans="2:31">
      <c r="B57" s="1040"/>
      <c r="C57" s="1036"/>
      <c r="D57" s="1036"/>
      <c r="E57" s="1036"/>
      <c r="F57" s="1036"/>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9"/>
    </row>
    <row r="58" spans="2:31">
      <c r="B58" s="1040"/>
      <c r="C58" s="1036"/>
      <c r="D58" s="1036"/>
      <c r="E58" s="1036"/>
      <c r="F58" s="1036"/>
      <c r="G58" s="1036"/>
      <c r="H58" s="1036"/>
      <c r="I58" s="1036"/>
      <c r="J58" s="1036"/>
      <c r="K58" s="1036"/>
      <c r="L58" s="1036"/>
      <c r="M58" s="1036"/>
      <c r="N58" s="1036"/>
      <c r="O58" s="1036"/>
      <c r="P58" s="1036"/>
      <c r="Q58" s="1036"/>
      <c r="R58" s="1036"/>
      <c r="S58" s="1036"/>
      <c r="T58" s="1036"/>
      <c r="U58" s="1036"/>
      <c r="V58" s="1036"/>
      <c r="W58" s="1036"/>
      <c r="X58" s="1036"/>
      <c r="Y58" s="1036"/>
      <c r="Z58" s="1036"/>
      <c r="AA58" s="1036"/>
      <c r="AB58" s="1036"/>
      <c r="AC58" s="1039"/>
    </row>
    <row r="59" spans="2:31">
      <c r="B59" s="1041"/>
      <c r="C59" s="1036"/>
      <c r="D59" s="1036"/>
      <c r="E59" s="1036"/>
      <c r="F59" s="1036"/>
      <c r="G59" s="1036"/>
      <c r="H59" s="1036"/>
      <c r="I59" s="1036"/>
      <c r="J59" s="1036"/>
      <c r="K59" s="1036"/>
      <c r="L59" s="1036"/>
      <c r="M59" s="1036"/>
      <c r="N59" s="1036"/>
      <c r="O59" s="1036"/>
      <c r="P59" s="1036"/>
      <c r="Q59" s="1036"/>
      <c r="R59" s="1036"/>
      <c r="S59" s="1036"/>
      <c r="T59" s="1036"/>
      <c r="U59" s="1036"/>
      <c r="V59" s="1036"/>
      <c r="W59" s="1036"/>
      <c r="X59" s="1036"/>
      <c r="Y59" s="1036"/>
      <c r="Z59" s="1036"/>
      <c r="AA59" s="1036"/>
      <c r="AB59" s="1036"/>
      <c r="AC59" s="1039"/>
    </row>
    <row r="60" spans="2:31">
      <c r="B60" s="1040"/>
      <c r="C60" s="1036"/>
      <c r="D60" s="1031"/>
      <c r="E60" s="1122"/>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9"/>
      <c r="AD60" s="1036"/>
      <c r="AE60" s="1036"/>
    </row>
    <row r="61" spans="2:31">
      <c r="B61" s="1038"/>
      <c r="C61" s="1033"/>
      <c r="D61" s="1033"/>
      <c r="E61" s="1033"/>
      <c r="F61" s="1033"/>
      <c r="G61" s="1033"/>
      <c r="H61" s="1033"/>
      <c r="I61" s="1033"/>
      <c r="J61" s="1031"/>
      <c r="K61" s="1033"/>
      <c r="L61" s="1033"/>
      <c r="M61" s="1033"/>
      <c r="N61" s="1033"/>
      <c r="O61" s="1031"/>
      <c r="P61" s="1031"/>
      <c r="Q61" s="1031"/>
      <c r="R61" s="1031"/>
      <c r="S61" s="1031"/>
      <c r="T61" s="1031"/>
      <c r="U61" s="1031"/>
      <c r="V61" s="1031"/>
      <c r="W61" s="1031"/>
      <c r="X61" s="1031"/>
      <c r="Y61" s="1031"/>
      <c r="Z61" s="1031"/>
      <c r="AA61" s="1031"/>
      <c r="AB61" s="1031"/>
      <c r="AC61" s="1037"/>
      <c r="AD61" s="1036"/>
      <c r="AE61" s="1036"/>
    </row>
    <row r="62" spans="2:31">
      <c r="B62" s="1038"/>
      <c r="C62" s="1035"/>
      <c r="D62" s="1033"/>
      <c r="E62" s="1466"/>
      <c r="F62" s="1033"/>
      <c r="G62" s="1033"/>
      <c r="H62" s="1033"/>
      <c r="I62" s="1033"/>
      <c r="J62" s="1031"/>
      <c r="K62" s="1035"/>
      <c r="L62" s="1035"/>
      <c r="M62" s="1033"/>
      <c r="N62" s="1031"/>
      <c r="O62" s="1031"/>
      <c r="P62" s="1031"/>
      <c r="Q62" s="1031"/>
      <c r="R62" s="1031"/>
      <c r="S62" s="1031"/>
      <c r="T62" s="1031"/>
      <c r="U62" s="1031"/>
      <c r="V62" s="1031"/>
      <c r="W62" s="1031"/>
      <c r="X62" s="1031"/>
      <c r="Y62" s="1031"/>
      <c r="Z62" s="1031"/>
      <c r="AA62" s="1031"/>
      <c r="AB62" s="1031"/>
      <c r="AC62" s="1037"/>
      <c r="AD62" s="1030"/>
      <c r="AE62" s="1030"/>
    </row>
    <row r="63" spans="2:31">
      <c r="B63" s="1463"/>
      <c r="C63" s="1035"/>
      <c r="D63" s="1033"/>
      <c r="E63" s="1031"/>
      <c r="F63" s="1033"/>
      <c r="G63" s="1033"/>
      <c r="H63" s="1033"/>
      <c r="I63" s="1033"/>
      <c r="J63" s="1035"/>
      <c r="K63" s="1035"/>
      <c r="L63" s="1035"/>
      <c r="M63" s="1033"/>
      <c r="N63" s="1033"/>
      <c r="O63" s="1031"/>
      <c r="P63" s="1031"/>
      <c r="Q63" s="1031"/>
      <c r="R63" s="1031"/>
      <c r="S63" s="1031"/>
      <c r="T63" s="1031"/>
      <c r="U63" s="1031"/>
      <c r="V63" s="1031"/>
      <c r="W63" s="1031"/>
      <c r="X63" s="1031"/>
      <c r="Y63" s="1031"/>
      <c r="Z63" s="1031"/>
      <c r="AA63" s="1031"/>
      <c r="AB63" s="1031"/>
      <c r="AC63" s="1037"/>
      <c r="AD63" s="1030"/>
      <c r="AE63" s="1030"/>
    </row>
    <row r="64" spans="2:31">
      <c r="B64" s="1463"/>
      <c r="C64" s="1032"/>
      <c r="D64" s="1032"/>
      <c r="E64" s="1034"/>
      <c r="F64" s="1032"/>
      <c r="G64" s="1032"/>
      <c r="H64" s="1032"/>
      <c r="I64" s="1032"/>
      <c r="J64" s="1032"/>
      <c r="K64" s="1032"/>
      <c r="L64" s="1032"/>
      <c r="M64" s="1032"/>
      <c r="N64" s="1033"/>
      <c r="O64" s="1031"/>
      <c r="P64" s="1031"/>
      <c r="Q64" s="1031"/>
      <c r="R64" s="1031"/>
      <c r="S64" s="1031"/>
      <c r="T64" s="1031"/>
      <c r="U64" s="1031"/>
      <c r="V64" s="1031"/>
      <c r="W64" s="1031"/>
      <c r="X64" s="1031"/>
      <c r="Y64" s="1031"/>
      <c r="Z64" s="1031"/>
      <c r="AA64" s="1031"/>
      <c r="AB64" s="1031"/>
      <c r="AC64" s="1037"/>
      <c r="AD64" s="1030"/>
      <c r="AE64" s="1030"/>
    </row>
    <row r="65" spans="2:31">
      <c r="B65" s="1464"/>
      <c r="C65" s="1036"/>
      <c r="D65" s="1036"/>
      <c r="E65" s="1036"/>
      <c r="F65" s="1036"/>
      <c r="G65" s="1036"/>
      <c r="H65" s="1036"/>
      <c r="I65" s="1036"/>
      <c r="J65" s="1036"/>
      <c r="K65" s="1036"/>
      <c r="L65" s="1036"/>
      <c r="M65" s="1036"/>
      <c r="N65" s="1036"/>
      <c r="O65" s="1036"/>
      <c r="P65" s="1036"/>
      <c r="Q65" s="1036"/>
      <c r="R65" s="1036"/>
      <c r="S65" s="1036"/>
      <c r="T65" s="1036"/>
      <c r="U65" s="1036"/>
      <c r="V65" s="1036"/>
      <c r="W65" s="1036"/>
      <c r="X65" s="1036"/>
      <c r="Y65" s="1036"/>
      <c r="Z65" s="1036"/>
      <c r="AA65" s="1036"/>
      <c r="AB65" s="1036"/>
      <c r="AC65" s="1037"/>
      <c r="AD65" s="1030"/>
      <c r="AE65" s="1030"/>
    </row>
    <row r="66" spans="2:31">
      <c r="B66" s="1040"/>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9"/>
      <c r="AD66" s="1030"/>
      <c r="AE66" s="1030"/>
    </row>
    <row r="67" spans="2:31">
      <c r="B67" s="1040"/>
      <c r="C67" s="1036"/>
      <c r="D67" s="1036"/>
      <c r="E67" s="1036"/>
      <c r="F67" s="1036"/>
      <c r="G67" s="1036"/>
      <c r="H67" s="1036"/>
      <c r="I67" s="1036"/>
      <c r="J67" s="1036"/>
      <c r="K67" s="1036"/>
      <c r="L67" s="1036"/>
      <c r="M67" s="1036"/>
      <c r="N67" s="1036"/>
      <c r="O67" s="1036"/>
      <c r="P67" s="1036"/>
      <c r="Q67" s="1036"/>
      <c r="R67" s="1036"/>
      <c r="S67" s="1036"/>
      <c r="T67" s="1036"/>
      <c r="U67" s="1036"/>
      <c r="V67" s="1036"/>
      <c r="W67" s="1036"/>
      <c r="X67" s="1036"/>
      <c r="Y67" s="1036"/>
      <c r="Z67" s="1036"/>
      <c r="AA67" s="1036"/>
      <c r="AB67" s="1036"/>
      <c r="AC67" s="1039"/>
      <c r="AD67" s="1030"/>
      <c r="AE67" s="1030"/>
    </row>
    <row r="68" spans="2:31">
      <c r="B68" s="1040"/>
      <c r="C68" s="1036"/>
      <c r="D68" s="1036"/>
      <c r="E68" s="1036"/>
      <c r="F68" s="1036"/>
      <c r="G68" s="1036"/>
      <c r="H68" s="1036"/>
      <c r="I68" s="1036"/>
      <c r="J68" s="1036"/>
      <c r="K68" s="1036"/>
      <c r="L68" s="1036"/>
      <c r="M68" s="1036"/>
      <c r="N68" s="1036"/>
      <c r="O68" s="1036"/>
      <c r="P68" s="1036"/>
      <c r="Q68" s="1036"/>
      <c r="R68" s="1036"/>
      <c r="S68" s="1036"/>
      <c r="T68" s="1036"/>
      <c r="U68" s="1036"/>
      <c r="V68" s="1036"/>
      <c r="W68" s="1036"/>
      <c r="X68" s="1036"/>
      <c r="Y68" s="1036"/>
      <c r="Z68" s="1036"/>
      <c r="AA68" s="1036"/>
      <c r="AB68" s="1036"/>
      <c r="AC68" s="1039"/>
    </row>
    <row r="69" spans="2:31">
      <c r="B69" s="1040"/>
      <c r="C69" s="1036"/>
      <c r="D69" s="1036"/>
      <c r="E69" s="1036"/>
      <c r="F69" s="1036"/>
      <c r="G69" s="1036"/>
      <c r="H69" s="1036"/>
      <c r="I69" s="1036"/>
      <c r="J69" s="1036"/>
      <c r="K69" s="1036"/>
      <c r="L69" s="1036"/>
      <c r="M69" s="1036"/>
      <c r="N69" s="1036"/>
      <c r="O69" s="1036"/>
      <c r="P69" s="1036"/>
      <c r="Q69" s="1036"/>
      <c r="R69" s="1036"/>
      <c r="S69" s="1036"/>
      <c r="T69" s="1036"/>
      <c r="U69" s="1036"/>
      <c r="V69" s="1036"/>
      <c r="W69" s="1036"/>
      <c r="X69" s="1036"/>
      <c r="Y69" s="1036"/>
      <c r="Z69" s="1036"/>
      <c r="AA69" s="1036"/>
      <c r="AB69" s="1036"/>
      <c r="AC69" s="1039"/>
    </row>
    <row r="70" spans="2:31">
      <c r="B70" s="1040"/>
      <c r="C70" s="1036"/>
      <c r="D70" s="1036"/>
      <c r="E70" s="1036"/>
      <c r="F70" s="1036"/>
      <c r="G70" s="1036"/>
      <c r="H70" s="1036"/>
      <c r="I70" s="1036"/>
      <c r="J70" s="1036"/>
      <c r="K70" s="1036"/>
      <c r="L70" s="1036"/>
      <c r="M70" s="1036"/>
      <c r="N70" s="1036"/>
      <c r="O70" s="1036"/>
      <c r="P70" s="1036"/>
      <c r="Q70" s="1036"/>
      <c r="R70" s="1036"/>
      <c r="S70" s="1036"/>
      <c r="T70" s="1036"/>
      <c r="U70" s="1036"/>
      <c r="V70" s="1036"/>
      <c r="W70" s="1036"/>
      <c r="X70" s="1036"/>
      <c r="Y70" s="1036"/>
      <c r="Z70" s="1036"/>
      <c r="AA70" s="1036"/>
      <c r="AB70" s="1036"/>
      <c r="AC70" s="1039"/>
    </row>
    <row r="71" spans="2:31">
      <c r="B71" s="1040"/>
      <c r="C71" s="1036"/>
      <c r="D71" s="1036"/>
      <c r="E71" s="1036"/>
      <c r="F71" s="1036"/>
      <c r="G71" s="1036"/>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9"/>
    </row>
    <row r="72" spans="2:31">
      <c r="B72" s="1040"/>
      <c r="C72" s="1036"/>
      <c r="D72" s="1036"/>
      <c r="E72" s="1036"/>
      <c r="F72" s="1036"/>
      <c r="G72" s="1036"/>
      <c r="H72" s="1036"/>
      <c r="I72" s="1036"/>
      <c r="J72" s="1036"/>
      <c r="K72" s="1036"/>
      <c r="L72" s="1036"/>
      <c r="M72" s="1036"/>
      <c r="N72" s="1036"/>
      <c r="O72" s="1036"/>
      <c r="P72" s="1036"/>
      <c r="Q72" s="1036"/>
      <c r="R72" s="1036"/>
      <c r="S72" s="1036"/>
      <c r="T72" s="1036"/>
      <c r="U72" s="1036"/>
      <c r="V72" s="1036"/>
      <c r="W72" s="1036"/>
      <c r="X72" s="1036"/>
      <c r="Y72" s="1036"/>
      <c r="Z72" s="1036"/>
      <c r="AA72" s="1036"/>
      <c r="AB72" s="1036"/>
      <c r="AC72" s="1039"/>
    </row>
    <row r="73" spans="2:31">
      <c r="B73" s="1040"/>
      <c r="C73" s="1036"/>
      <c r="D73" s="1036"/>
      <c r="E73" s="1036"/>
      <c r="F73" s="1036"/>
      <c r="G73" s="1036"/>
      <c r="H73" s="1036"/>
      <c r="I73" s="1036"/>
      <c r="J73" s="1036"/>
      <c r="K73" s="1036"/>
      <c r="L73" s="1036"/>
      <c r="M73" s="1036"/>
      <c r="N73" s="1036"/>
      <c r="O73" s="1036"/>
      <c r="P73" s="1036"/>
      <c r="Q73" s="1036"/>
      <c r="R73" s="1036"/>
      <c r="S73" s="1036"/>
      <c r="T73" s="1036"/>
      <c r="U73" s="1036"/>
      <c r="V73" s="1036"/>
      <c r="W73" s="1036"/>
      <c r="X73" s="1036"/>
      <c r="Y73" s="1036"/>
      <c r="Z73" s="1036"/>
      <c r="AA73" s="1036"/>
      <c r="AB73" s="1036"/>
      <c r="AC73" s="1039"/>
    </row>
    <row r="74" spans="2:31">
      <c r="B74" s="1040"/>
      <c r="C74" s="1036"/>
      <c r="D74" s="1036"/>
      <c r="E74" s="1036"/>
      <c r="F74" s="1036"/>
      <c r="G74" s="1036"/>
      <c r="H74" s="1036"/>
      <c r="I74" s="1036"/>
      <c r="J74" s="1036"/>
      <c r="K74" s="1036"/>
      <c r="L74" s="1036"/>
      <c r="M74" s="1036"/>
      <c r="N74" s="1036"/>
      <c r="O74" s="1036"/>
      <c r="P74" s="1036"/>
      <c r="Q74" s="1036"/>
      <c r="R74" s="1036"/>
      <c r="S74" s="1036"/>
      <c r="T74" s="1036"/>
      <c r="U74" s="1036"/>
      <c r="V74" s="1036"/>
      <c r="W74" s="1036"/>
      <c r="X74" s="1036"/>
      <c r="Y74" s="1036"/>
      <c r="Z74" s="1036"/>
      <c r="AA74" s="1036"/>
      <c r="AB74" s="1036"/>
      <c r="AC74" s="1039"/>
    </row>
    <row r="75" spans="2:31">
      <c r="B75" s="1040"/>
      <c r="C75" s="1036"/>
      <c r="D75" s="1036"/>
      <c r="E75" s="1036"/>
      <c r="F75" s="1036"/>
      <c r="G75" s="1036"/>
      <c r="H75" s="1036"/>
      <c r="I75" s="1036"/>
      <c r="J75" s="1036"/>
      <c r="K75" s="1036"/>
      <c r="L75" s="1036"/>
      <c r="M75" s="1036"/>
      <c r="N75" s="1036"/>
      <c r="O75" s="1036"/>
      <c r="P75" s="1036"/>
      <c r="Q75" s="1036"/>
      <c r="R75" s="1036"/>
      <c r="S75" s="1036"/>
      <c r="T75" s="1036"/>
      <c r="U75" s="1036"/>
      <c r="V75" s="1036"/>
      <c r="W75" s="1036"/>
      <c r="X75" s="1036"/>
      <c r="Y75" s="1036"/>
      <c r="Z75" s="1036"/>
      <c r="AA75" s="1036"/>
      <c r="AB75" s="1036"/>
      <c r="AC75" s="1039"/>
    </row>
    <row r="76" spans="2:31">
      <c r="B76" s="1040"/>
      <c r="C76" s="1036"/>
      <c r="D76" s="1036"/>
      <c r="E76" s="1036"/>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9"/>
    </row>
    <row r="77" spans="2:31">
      <c r="B77" s="1040"/>
      <c r="C77" s="1036"/>
      <c r="D77" s="1036"/>
      <c r="E77" s="1036"/>
      <c r="F77" s="1036"/>
      <c r="G77" s="1036"/>
      <c r="H77" s="1036"/>
      <c r="I77" s="1036"/>
      <c r="J77" s="1036"/>
      <c r="K77" s="1036"/>
      <c r="L77" s="1036"/>
      <c r="M77" s="1036"/>
      <c r="N77" s="1036"/>
      <c r="O77" s="1036"/>
      <c r="P77" s="1036"/>
      <c r="Q77" s="1036"/>
      <c r="R77" s="1036"/>
      <c r="S77" s="1036"/>
      <c r="T77" s="1036"/>
      <c r="U77" s="1036"/>
      <c r="V77" s="1036"/>
      <c r="W77" s="1036"/>
      <c r="X77" s="1036"/>
      <c r="Y77" s="1036"/>
      <c r="Z77" s="1036"/>
      <c r="AA77" s="1036"/>
      <c r="AB77" s="1036"/>
      <c r="AC77" s="1039"/>
    </row>
    <row r="78" spans="2:31">
      <c r="B78" s="1040"/>
      <c r="C78" s="1036"/>
      <c r="D78" s="1036"/>
      <c r="E78" s="1036"/>
      <c r="F78" s="1036"/>
      <c r="G78" s="1036"/>
      <c r="H78" s="1036"/>
      <c r="I78" s="1036"/>
      <c r="J78" s="1036"/>
      <c r="K78" s="1036"/>
      <c r="L78" s="1036"/>
      <c r="M78" s="1036"/>
      <c r="N78" s="1036"/>
      <c r="O78" s="1036"/>
      <c r="P78" s="1036"/>
      <c r="Q78" s="1036"/>
      <c r="R78" s="1036"/>
      <c r="S78" s="1036"/>
      <c r="T78" s="1036"/>
      <c r="U78" s="1036"/>
      <c r="V78" s="1036"/>
      <c r="W78" s="1036"/>
      <c r="X78" s="1036"/>
      <c r="Y78" s="1036"/>
      <c r="Z78" s="1036"/>
      <c r="AA78" s="1036"/>
      <c r="AB78" s="1036"/>
      <c r="AC78" s="1039"/>
    </row>
    <row r="79" spans="2:31">
      <c r="B79" s="1040"/>
      <c r="C79" s="1036"/>
      <c r="D79" s="1036"/>
      <c r="E79" s="1036"/>
      <c r="F79" s="1036"/>
      <c r="G79" s="1036"/>
      <c r="H79" s="1036"/>
      <c r="I79" s="1036"/>
      <c r="J79" s="1036"/>
      <c r="K79" s="1036"/>
      <c r="L79" s="1036"/>
      <c r="M79" s="1036"/>
      <c r="N79" s="1036"/>
      <c r="O79" s="1036"/>
      <c r="P79" s="1036"/>
      <c r="Q79" s="1036"/>
      <c r="R79" s="1036"/>
      <c r="S79" s="1036"/>
      <c r="T79" s="1036"/>
      <c r="U79" s="1036"/>
      <c r="V79" s="1036"/>
      <c r="W79" s="1036"/>
      <c r="X79" s="1036"/>
      <c r="Y79" s="1036"/>
      <c r="Z79" s="1036"/>
      <c r="AA79" s="1036"/>
      <c r="AB79" s="1036"/>
      <c r="AC79" s="1039"/>
    </row>
    <row r="80" spans="2:31">
      <c r="B80" s="1040"/>
      <c r="C80" s="1036"/>
      <c r="D80" s="1036"/>
      <c r="E80" s="1036"/>
      <c r="F80" s="1036"/>
      <c r="G80" s="1036"/>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9"/>
    </row>
    <row r="81" spans="2:29" ht="13.5" thickBot="1">
      <c r="B81" s="1058"/>
      <c r="C81" s="1465"/>
      <c r="D81" s="1465"/>
      <c r="E81" s="1465"/>
      <c r="F81" s="1465"/>
      <c r="G81" s="1465"/>
      <c r="H81" s="1465"/>
      <c r="I81" s="1465"/>
      <c r="J81" s="1465"/>
      <c r="K81" s="1465"/>
      <c r="L81" s="1465"/>
      <c r="M81" s="1465"/>
      <c r="N81" s="1465"/>
      <c r="O81" s="1465"/>
      <c r="P81" s="1465"/>
      <c r="Q81" s="1465"/>
      <c r="R81" s="1465"/>
      <c r="S81" s="1465"/>
      <c r="T81" s="1465"/>
      <c r="U81" s="1465"/>
      <c r="V81" s="1465"/>
      <c r="W81" s="1465"/>
      <c r="X81" s="1465"/>
      <c r="Y81" s="1465"/>
      <c r="Z81" s="1465"/>
      <c r="AA81" s="1465"/>
      <c r="AB81" s="1465"/>
      <c r="AC81" s="1053"/>
    </row>
  </sheetData>
  <sheetProtection sheet="1" objects="1" scenarios="1"/>
  <mergeCells count="23">
    <mergeCell ref="H18:K18"/>
    <mergeCell ref="V23:AB23"/>
    <mergeCell ref="W26:AB26"/>
    <mergeCell ref="C44:AB44"/>
    <mergeCell ref="C45:AB45"/>
    <mergeCell ref="C28:AB28"/>
    <mergeCell ref="V31:AA31"/>
    <mergeCell ref="C46:AB46"/>
    <mergeCell ref="Y33:Z33"/>
    <mergeCell ref="V35:AA35"/>
    <mergeCell ref="V38:AA38"/>
    <mergeCell ref="C41:AB41"/>
    <mergeCell ref="C42:S42"/>
    <mergeCell ref="C43:AB43"/>
    <mergeCell ref="H17:N17"/>
    <mergeCell ref="H14:AB14"/>
    <mergeCell ref="G16:AB16"/>
    <mergeCell ref="B1:AC1"/>
    <mergeCell ref="H4:M4"/>
    <mergeCell ref="R4:AB4"/>
    <mergeCell ref="H6:K6"/>
    <mergeCell ref="W6:AB6"/>
    <mergeCell ref="G10:AB10"/>
  </mergeCells>
  <pageMargins left="0.7" right="0.7" top="0.75" bottom="0.75" header="0.3" footer="0.3"/>
  <pageSetup paperSize="9" scale="68" orientation="portrait" r:id="rId1"/>
  <headerFooter>
    <oddFooter>&amp;C&amp;1#&amp;"Calibri"&amp;12&amp;K008000Internal Use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baseColWidth="10" defaultRowHeight="12.75"/>
  <sheetData/>
  <pageMargins left="0.7" right="0.7" top="0.75" bottom="0.75" header="0.3" footer="0.3"/>
  <pageSetup paperSize="9" orientation="portrait"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623A7863A7C242A0D2E9A065F8EBAF" ma:contentTypeVersion="13" ma:contentTypeDescription="Create a new document." ma:contentTypeScope="" ma:versionID="1dd20297c43a635472cf4d306a3b0467">
  <xsd:schema xmlns:xsd="http://www.w3.org/2001/XMLSchema" xmlns:xs="http://www.w3.org/2001/XMLSchema" xmlns:p="http://schemas.microsoft.com/office/2006/metadata/properties" xmlns:ns3="89ce2c09-26cf-494a-bbb5-d3eca36684f6" xmlns:ns4="d27cb72c-7f81-42d0-81d3-e12ffc5b344f" targetNamespace="http://schemas.microsoft.com/office/2006/metadata/properties" ma:root="true" ma:fieldsID="ae59651bf7f57f66e17cca923304333f" ns3:_="" ns4:_="">
    <xsd:import namespace="89ce2c09-26cf-494a-bbb5-d3eca36684f6"/>
    <xsd:import namespace="d27cb72c-7f81-42d0-81d3-e12ffc5b34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e2c09-26cf-494a-bbb5-d3eca3668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7cb72c-7f81-42d0-81d3-e12ffc5b3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CF773-1056-4E68-B9BE-C789646DC588}">
  <ds:schemaRefs>
    <ds:schemaRef ds:uri="http://schemas.microsoft.com/sharepoint/v3/contenttype/forms"/>
  </ds:schemaRefs>
</ds:datastoreItem>
</file>

<file path=customXml/itemProps2.xml><?xml version="1.0" encoding="utf-8"?>
<ds:datastoreItem xmlns:ds="http://schemas.openxmlformats.org/officeDocument/2006/customXml" ds:itemID="{704A49B7-5954-461B-8962-C146C0CB5C6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d27cb72c-7f81-42d0-81d3-e12ffc5b344f"/>
    <ds:schemaRef ds:uri="http://purl.org/dc/elements/1.1/"/>
    <ds:schemaRef ds:uri="http://schemas.microsoft.com/office/2006/metadata/properties"/>
    <ds:schemaRef ds:uri="89ce2c09-26cf-494a-bbb5-d3eca36684f6"/>
    <ds:schemaRef ds:uri="http://www.w3.org/XML/1998/namespace"/>
  </ds:schemaRefs>
</ds:datastoreItem>
</file>

<file path=customXml/itemProps3.xml><?xml version="1.0" encoding="utf-8"?>
<ds:datastoreItem xmlns:ds="http://schemas.openxmlformats.org/officeDocument/2006/customXml" ds:itemID="{726B9FB1-17DF-4C8E-8E7E-B7376896E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ce2c09-26cf-494a-bbb5-d3eca36684f6"/>
    <ds:schemaRef ds:uri="d27cb72c-7f81-42d0-81d3-e12ffc5b3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58</vt:i4>
      </vt:variant>
    </vt:vector>
  </HeadingPairs>
  <TitlesOfParts>
    <vt:vector size="95" baseType="lpstr">
      <vt:lpstr>Flujograma-expediente</vt:lpstr>
      <vt:lpstr>Cambios</vt:lpstr>
      <vt:lpstr>Indice</vt:lpstr>
      <vt:lpstr>Identificación del expediente</vt:lpstr>
      <vt:lpstr>hoja de ruta simple</vt:lpstr>
      <vt:lpstr>carta de presentacion</vt:lpstr>
      <vt:lpstr>Hoja de afecciones</vt:lpstr>
      <vt:lpstr>Autenticidad Firmas MT</vt:lpstr>
      <vt:lpstr>Autenticidad Firmas BT</vt:lpstr>
      <vt:lpstr>Permiso Apoyo y Vuelo LAMT</vt:lpstr>
      <vt:lpstr>Permisos propietarios BT</vt:lpstr>
      <vt:lpstr>Permiso Aéreo_Subterráneo</vt:lpstr>
      <vt:lpstr>SERVIDUMBRE PASO</vt:lpstr>
      <vt:lpstr>SERVIDUMBRE USO</vt:lpstr>
      <vt:lpstr>Acta de replanteo</vt:lpstr>
      <vt:lpstr>Carta de Inicio Trabajos</vt:lpstr>
      <vt:lpstr>HIE</vt:lpstr>
      <vt:lpstr>Guía HIE</vt:lpstr>
      <vt:lpstr>Guía fotos HIE</vt:lpstr>
      <vt:lpstr>Informe verificación inicial AT</vt:lpstr>
      <vt:lpstr>Informe Verificaciones Cables</vt:lpstr>
      <vt:lpstr>Carta Finalización Trabajos</vt:lpstr>
      <vt:lpstr>Cesión Instalaciones</vt:lpstr>
      <vt:lpstr>CFO BT</vt:lpstr>
      <vt:lpstr>Solicitud intervención</vt:lpstr>
      <vt:lpstr>Segmento Linea</vt:lpstr>
      <vt:lpstr>Apoyos</vt:lpstr>
      <vt:lpstr>Elem Mani Protec(linea)</vt:lpstr>
      <vt:lpstr>CertificadoIE</vt:lpstr>
      <vt:lpstr>Aparam-Celda-Maniobra</vt:lpstr>
      <vt:lpstr>C.T.M (Cliente)</vt:lpstr>
      <vt:lpstr>CTM</vt:lpstr>
      <vt:lpstr>Posición Trafo</vt:lpstr>
      <vt:lpstr>Cuadro BT</vt:lpstr>
      <vt:lpstr>Linea  BT</vt:lpstr>
      <vt:lpstr>ACTA APROBACIÓN PSS</vt:lpstr>
      <vt:lpstr>Hoja1</vt:lpstr>
      <vt:lpstr>'hoja de ruta simple'!A</vt:lpstr>
      <vt:lpstr>'Cesión Instalaciones'!Área_de_impresión</vt:lpstr>
      <vt:lpstr>Indice!Área_de_impresión</vt:lpstr>
      <vt:lpstr>Indice!AS</vt:lpstr>
      <vt:lpstr>'hoja de ruta simple'!ASG</vt:lpstr>
      <vt:lpstr>CPD</vt:lpstr>
      <vt:lpstr>'SERVIDUMBRE PASO'!DD</vt:lpstr>
      <vt:lpstr>'SERVIDUMBRE USO'!DF</vt:lpstr>
      <vt:lpstr>'Solicitud intervención'!DF</vt:lpstr>
      <vt:lpstr>DIRECCION_SUMINISTRO</vt:lpstr>
      <vt:lpstr>DO</vt:lpstr>
      <vt:lpstr>DOMICILIO_DO</vt:lpstr>
      <vt:lpstr>DOMICILIO_INSTALADOR</vt:lpstr>
      <vt:lpstr>DOMICILIO_PROMOTOR</vt:lpstr>
      <vt:lpstr>EAT</vt:lpstr>
      <vt:lpstr>EXPEDIENTE</vt:lpstr>
      <vt:lpstr>'hoja de ruta simple'!FF</vt:lpstr>
      <vt:lpstr>'Identificación del expediente'!FF</vt:lpstr>
      <vt:lpstr>GESTOR</vt:lpstr>
      <vt:lpstr>GR_GESTOR</vt:lpstr>
      <vt:lpstr>INSTALADOR</vt:lpstr>
      <vt:lpstr>'hoja de ruta simple'!LÇ</vt:lpstr>
      <vt:lpstr>MUNICIPIO_INSTALADOR</vt:lpstr>
      <vt:lpstr>MUNICIPIO_PROMOTOR</vt:lpstr>
      <vt:lpstr>MUNICIPIO_SUMINISTRO</vt:lpstr>
      <vt:lpstr>NIF_DO</vt:lpstr>
      <vt:lpstr>NIF_INSTALADOR</vt:lpstr>
      <vt:lpstr>NIF_PROMOTOR</vt:lpstr>
      <vt:lpstr>'hoja de ruta simple'!ÑÑ</vt:lpstr>
      <vt:lpstr>'Identificación del expediente'!ÑÑ</vt:lpstr>
      <vt:lpstr>OTRO_TIPO</vt:lpstr>
      <vt:lpstr>'hoja de ruta simple'!pp</vt:lpstr>
      <vt:lpstr>'Acta de replanteo'!Print_Area</vt:lpstr>
      <vt:lpstr>'Autenticidad Firmas BT'!Print_Area</vt:lpstr>
      <vt:lpstr>'Autenticidad Firmas MT'!Print_Area</vt:lpstr>
      <vt:lpstr>'Carta de Inicio Trabajos'!Print_Area</vt:lpstr>
      <vt:lpstr>'carta de presentacion'!Print_Area</vt:lpstr>
      <vt:lpstr>'Carta Finalización Trabajos'!Print_Area</vt:lpstr>
      <vt:lpstr>'Cesión Instalaciones'!Print_Area</vt:lpstr>
      <vt:lpstr>'Flujograma-expediente'!Print_Area</vt:lpstr>
      <vt:lpstr>'Hoja de afecciones'!Print_Area</vt:lpstr>
      <vt:lpstr>'hoja de ruta simple'!Print_Area</vt:lpstr>
      <vt:lpstr>'Identificación del expediente'!Print_Area</vt:lpstr>
      <vt:lpstr>Indice!Print_Area</vt:lpstr>
      <vt:lpstr>'Informe Verificaciones Cables'!Print_Area</vt:lpstr>
      <vt:lpstr>'Permiso Aéreo_Subterráneo'!Print_Area</vt:lpstr>
      <vt:lpstr>'Permisos propietarios BT'!Print_Area</vt:lpstr>
      <vt:lpstr>'SERVIDUMBRE PASO'!Print_Area</vt:lpstr>
      <vt:lpstr>'SERVIDUMBRE USO'!Print_Area</vt:lpstr>
      <vt:lpstr>'Solicitud intervención'!Print_Area</vt:lpstr>
      <vt:lpstr>'hoja de ruta simple'!Print_Titles</vt:lpstr>
      <vt:lpstr>PROMOTOR</vt:lpstr>
      <vt:lpstr>TELEFONO_DO</vt:lpstr>
      <vt:lpstr>TELEFONO_INSTALADOR</vt:lpstr>
      <vt:lpstr>TELEFONO_PROMOTOR</vt:lpstr>
      <vt:lpstr>TIPO</vt:lpstr>
      <vt:lpstr>TIPO_SUMINISTRO</vt:lpstr>
      <vt:lpstr>'hoja de ruta simple'!W</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u151241</dc:creator>
  <cp:lastModifiedBy>Miron Rubio, Gustavo</cp:lastModifiedBy>
  <cp:lastPrinted>2022-05-12T06:18:59Z</cp:lastPrinted>
  <dcterms:created xsi:type="dcterms:W3CDTF">2004-11-23T07:21:28Z</dcterms:created>
  <dcterms:modified xsi:type="dcterms:W3CDTF">2022-05-12T06:23:50Z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940382530</vt:i4>
  </property>
  <property fmtid="{D5CDD505-2E9C-101B-9397-08002B2CF9AE}" pid="3" name="_EmailSubject">
    <vt:lpwstr>MODIFICACIÓN HOJA DE RUTA (Versión 15)</vt:lpwstr>
  </property>
  <property fmtid="{D5CDD505-2E9C-101B-9397-08002B2CF9AE}" pid="4" name="_AuthorEmail">
    <vt:lpwstr>gmiron@iberdrola.es</vt:lpwstr>
  </property>
  <property fmtid="{D5CDD505-2E9C-101B-9397-08002B2CF9AE}" pid="5" name="_AuthorEmailDisplayName">
    <vt:lpwstr>Miron Rubio, Gustavo</vt:lpwstr>
  </property>
  <property fmtid="{D5CDD505-2E9C-101B-9397-08002B2CF9AE}" pid="6" name="_PreviousAdHocReviewCycleID">
    <vt:i4>850018742</vt:i4>
  </property>
  <property fmtid="{D5CDD505-2E9C-101B-9397-08002B2CF9AE}" pid="7" name="_NewReviewCycle">
    <vt:lpwstr/>
  </property>
  <property fmtid="{D5CDD505-2E9C-101B-9397-08002B2CF9AE}" pid="9" name="ContentTypeId">
    <vt:lpwstr>0x01010045623A7863A7C242A0D2E9A065F8EBAF</vt:lpwstr>
  </property>
  <property fmtid="{D5CDD505-2E9C-101B-9397-08002B2CF9AE}" pid="10" name="MSIP_Label_019c027e-33b7-45fc-a572-8ffa5d09ec36_Enabled">
    <vt:lpwstr>true</vt:lpwstr>
  </property>
  <property fmtid="{D5CDD505-2E9C-101B-9397-08002B2CF9AE}" pid="11" name="MSIP_Label_019c027e-33b7-45fc-a572-8ffa5d09ec36_SetDate">
    <vt:lpwstr>2022-05-12T06:23:49Z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012e04ee-1cbe-4d5b-afad-e7755b03c887</vt:lpwstr>
  </property>
  <property fmtid="{D5CDD505-2E9C-101B-9397-08002B2CF9AE}" pid="16" name="MSIP_Label_019c027e-33b7-45fc-a572-8ffa5d09ec36_ContentBits">
    <vt:lpwstr>2</vt:lpwstr>
  </property>
</Properties>
</file>